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kpmgindia365-my.sharepoint.com/personal/arunavamajumder_kpmg_com/Documents/Desktop/SD/"/>
    </mc:Choice>
  </mc:AlternateContent>
  <xr:revisionPtr revIDLastSave="468" documentId="13_ncr:1_{73E13845-DC32-4FC7-ACD0-FD878C4C240E}" xr6:coauthVersionLast="47" xr6:coauthVersionMax="47" xr10:uidLastSave="{ACE0F3E8-2051-49E0-85E2-B812EF178884}"/>
  <bookViews>
    <workbookView xWindow="-110" yWindow="-110" windowWidth="19420" windowHeight="11500" tabRatio="653" activeTab="3" xr2:uid="{00000000-000D-0000-FFFF-FFFF00000000}"/>
  </bookViews>
  <sheets>
    <sheet name="Instructions" sheetId="17" r:id="rId1"/>
    <sheet name="Summary" sheetId="7" r:id="rId2"/>
    <sheet name="Detailed Summary " sheetId="4" state="hidden" r:id="rId3"/>
    <sheet name="Hardware, AMC, Instl cost " sheetId="16" r:id="rId4"/>
  </sheets>
  <definedNames>
    <definedName name="_xlnm.Print_Area" localSheetId="2">'Detailed Summary '!$C$2:$O$59</definedName>
    <definedName name="_xlnm.Print_Area" localSheetId="3">'Hardware, AMC, Instl cost '!#REF!</definedName>
    <definedName name="_xlnm.Print_Area" localSheetId="1">Summary!$A$2:$C$11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6" l="1"/>
  <c r="F6" i="16"/>
  <c r="I6" i="16"/>
  <c r="I9" i="16"/>
  <c r="L6" i="16"/>
  <c r="L9" i="16"/>
  <c r="M6" i="16" l="1"/>
  <c r="M9" i="16"/>
  <c r="F14" i="16"/>
  <c r="M10" i="16" l="1"/>
  <c r="C4" i="7" s="1"/>
  <c r="F15" i="16"/>
  <c r="C5" i="7" s="1"/>
  <c r="C6" i="7" l="1"/>
</calcChain>
</file>

<file path=xl/sharedStrings.xml><?xml version="1.0" encoding="utf-8"?>
<sst xmlns="http://schemas.openxmlformats.org/spreadsheetml/2006/main" count="201" uniqueCount="140">
  <si>
    <t>Summary</t>
  </si>
  <si>
    <t>Sr.No</t>
  </si>
  <si>
    <t>Function</t>
  </si>
  <si>
    <t xml:space="preserve">Total Amount </t>
  </si>
  <si>
    <t>A</t>
  </si>
  <si>
    <t>B</t>
  </si>
  <si>
    <t>Total Cost of Ownership (TCO).</t>
  </si>
  <si>
    <t xml:space="preserve">Notes </t>
  </si>
  <si>
    <t>The total cost should flow from the individual sheets within this Annexure.</t>
  </si>
  <si>
    <t>The Bidder is responsible for all the arithmetic computation &amp; price flows. Bank is not responsible for any errors in computation by the bidder.</t>
  </si>
  <si>
    <t>The quoted price is valid for next 180 days. 
2.	Taxes are extra at actuals
3.	 If any changes in taxes during the project tenure the same will be borne by the bank.</t>
  </si>
  <si>
    <t>The Rate Contract remains valid for a period of minimum 2 years from the date of execution of the contract.</t>
  </si>
  <si>
    <t>Detailed Summary of Overall Cost</t>
  </si>
  <si>
    <t>S.no</t>
  </si>
  <si>
    <t>Type</t>
  </si>
  <si>
    <t>Class/Type  of Infrastructure/Function</t>
  </si>
  <si>
    <t>Quantity</t>
  </si>
  <si>
    <t>Year 1</t>
  </si>
  <si>
    <t>Year 2</t>
  </si>
  <si>
    <t>Year 3</t>
  </si>
  <si>
    <t>Year 4</t>
  </si>
  <si>
    <t>Year 5</t>
  </si>
  <si>
    <t>Total (without tax)</t>
  </si>
  <si>
    <t>Tax Amount</t>
  </si>
  <si>
    <t>Total With Tax</t>
  </si>
  <si>
    <t>A.</t>
  </si>
  <si>
    <t xml:space="preserve"> Managed Services (Domain &amp; Corss Functional Services) Cost</t>
  </si>
  <si>
    <t>Server Management</t>
  </si>
  <si>
    <t>Servers</t>
  </si>
  <si>
    <t>High Level</t>
  </si>
  <si>
    <t>Mid-Level</t>
  </si>
  <si>
    <t>Entry Level</t>
  </si>
  <si>
    <t>Storage Management</t>
  </si>
  <si>
    <t>Storage</t>
  </si>
  <si>
    <t>Enterprise</t>
  </si>
  <si>
    <t>Modular</t>
  </si>
  <si>
    <t>SAN Switches</t>
  </si>
  <si>
    <t>SAN Swicthes</t>
  </si>
  <si>
    <t>Backup and restore Services</t>
  </si>
  <si>
    <t>Backup Device</t>
  </si>
  <si>
    <t>Tape Library</t>
  </si>
  <si>
    <t>Database Management</t>
  </si>
  <si>
    <t>Database</t>
  </si>
  <si>
    <t>Critical Applications- production Environment</t>
  </si>
  <si>
    <t>Non Critical Applications- Production Environment</t>
  </si>
  <si>
    <t>Non Production Environment</t>
  </si>
  <si>
    <t>Network Management</t>
  </si>
  <si>
    <t>Networks</t>
  </si>
  <si>
    <t>Routers,L3 Switches,L2 Switches etc,load balancers</t>
  </si>
  <si>
    <t>Sub Total- Managed Services Cost (A)</t>
  </si>
  <si>
    <t>EMS Cost</t>
  </si>
  <si>
    <t>EMS Modules</t>
  </si>
  <si>
    <t>Product name &amp; version</t>
  </si>
  <si>
    <t>License Type</t>
  </si>
  <si>
    <t>No. of Licenses</t>
  </si>
  <si>
    <t>Data Base Management</t>
  </si>
  <si>
    <t>Backup</t>
  </si>
  <si>
    <t>SLA Management Module</t>
  </si>
  <si>
    <t>Asset and Configuration Management Database (CMDB)</t>
  </si>
  <si>
    <t>Service Level Management</t>
  </si>
  <si>
    <t>Incident Management</t>
  </si>
  <si>
    <t>Problem Management</t>
  </si>
  <si>
    <t>Change Management</t>
  </si>
  <si>
    <t>Patch Management</t>
  </si>
  <si>
    <t>Performance Management</t>
  </si>
  <si>
    <t>any other , please specify*</t>
  </si>
  <si>
    <t>Sub Total- EMS Cost (B)</t>
  </si>
  <si>
    <t>D.</t>
  </si>
  <si>
    <t>Infrastructure Cost for EMS Tools</t>
  </si>
  <si>
    <t>S.No</t>
  </si>
  <si>
    <t>Hardware/Software Type</t>
  </si>
  <si>
    <t>Configuration</t>
  </si>
  <si>
    <t>Quantity required (to be filled by Bidder)</t>
  </si>
  <si>
    <t>Per Unit Price (Fixed)</t>
  </si>
  <si>
    <t>Server</t>
  </si>
  <si>
    <t>2 CPU, Quad Core, 32 GB RAM,</t>
  </si>
  <si>
    <t>Enterprise Storage</t>
  </si>
  <si>
    <t>OS</t>
  </si>
  <si>
    <t>Enterprise Version</t>
  </si>
  <si>
    <t>Enterprise Edition</t>
  </si>
  <si>
    <t>Sub-  Infrastructure Cost for EMS &amp; Helpdesk  (D)</t>
  </si>
  <si>
    <t>E.</t>
  </si>
  <si>
    <t>Performance Assessment Cost</t>
  </si>
  <si>
    <t>Performance Assessment</t>
  </si>
  <si>
    <t>Frequency</t>
  </si>
  <si>
    <r>
      <t xml:space="preserve">Performance Analysis for systems – </t>
    </r>
    <r>
      <rPr>
        <sz val="11"/>
        <rFont val="Calibri"/>
        <family val="2"/>
        <scheme val="minor"/>
      </rPr>
      <t>Server OEM</t>
    </r>
  </si>
  <si>
    <t xml:space="preserve">Quarterly </t>
  </si>
  <si>
    <r>
      <t xml:space="preserve">Storage Assessment Service  - </t>
    </r>
    <r>
      <rPr>
        <sz val="11"/>
        <rFont val="Calibri"/>
        <family val="2"/>
        <scheme val="minor"/>
      </rPr>
      <t>Storage OEM</t>
    </r>
  </si>
  <si>
    <t xml:space="preserve">Bi-Annual </t>
  </si>
  <si>
    <r>
      <t xml:space="preserve">Backup Assessment Service  - </t>
    </r>
    <r>
      <rPr>
        <sz val="11"/>
        <rFont val="Calibri"/>
        <family val="2"/>
        <scheme val="minor"/>
      </rPr>
      <t>Storage/Backup OEM</t>
    </r>
  </si>
  <si>
    <t>Database Performance Assessment Services</t>
  </si>
  <si>
    <t>Sub Total- Performance Assessment Cost ( E)</t>
  </si>
  <si>
    <t>Total (A)+(B)+C)+(D)+( E)</t>
  </si>
  <si>
    <t>Sl no</t>
  </si>
  <si>
    <t>Qty</t>
  </si>
  <si>
    <t>Rate (INR)</t>
  </si>
  <si>
    <t>Amount</t>
  </si>
  <si>
    <t>Grand Total</t>
  </si>
  <si>
    <t>Total</t>
  </si>
  <si>
    <t>Note:</t>
  </si>
  <si>
    <t>Description (Including Part Numbers)</t>
  </si>
  <si>
    <t>3. The vendor has to quote for each line item. If any line item is part of the solution proposed in this sheet, it has to be referenced. If it is not applicable, then the vendor has to mention NA.</t>
  </si>
  <si>
    <t>4. The detailed BOM including part numbers should be submitted as an Annexure to this sheet.</t>
  </si>
  <si>
    <t>2. The description should also contain software license details for that application. The software license includes: Operating Systems.</t>
  </si>
  <si>
    <t>5. All the hardware should have with 3 years in-built warranty &amp; 2 years AMC.</t>
  </si>
  <si>
    <t>Add (if any)</t>
  </si>
  <si>
    <t>Hardware Cost with AMC</t>
  </si>
  <si>
    <t>1. The description should contain minute details</t>
  </si>
  <si>
    <t xml:space="preserve">The prices, once offered, must remain firm and must not be subject to escalation for any reason within the period of validity. The price would be inclusive of all applicable taxes under the Indian law like customs duty, excise duty, import taxes, freight, forwarding, insurance, delivery, etc. exclusive of only applicable Service Tax, VAT and Octroi / Entry Tax / equivalent local authority cess, which shall be paid / reimbursed on actual basis on production of bills. Any increase in these taxes (excluded taxes) will be paid in actuals by the bank or any new tax introduced by the government will also be paid by the bank The entire benefits / advantages, arising out of fall in prices, taxes, duties or any other reason, must be passed on to Bank. </t>
  </si>
  <si>
    <t>3 years (Comprehensive Warranty)</t>
  </si>
  <si>
    <t>RFQ No.: Citizencredit/IT/2026-27/XXX       Date: XX/07/2026</t>
  </si>
  <si>
    <t>BILL OF MATERIAL</t>
  </si>
  <si>
    <t>Guidelines</t>
  </si>
  <si>
    <t>Overall</t>
  </si>
  <si>
    <t xml:space="preserve"> All monetary figures are to be quoted in Indian Rupees (INR) only.</t>
  </si>
  <si>
    <t>The bidder is expected to quote the costs for all items required for fully complying with the requirements of the RFQ and the addenda in the respective sections of the price bid. The prices for the respective sections would be deemed to include all components required to successfully utilise the solution.</t>
  </si>
  <si>
    <t>Bank is not responsible for any arithmetic errors in the commercial bid details sheet committed by the shortlisted bidders, however, if there are any computational errors the Bank will evaluate the Bid as per provisions contained under RFQ document.</t>
  </si>
  <si>
    <t>The bidder is expected to specify the type of licenses along with the details with respect to quantity/rate/etc., wherever applicable.</t>
  </si>
  <si>
    <t>In case the bidder includes/combines any line item as part of any other line item in the commercial bid, then this has to be clearly mentioned in the description indicating the line item which contains the combination</t>
  </si>
  <si>
    <t>The bidder has to quote for each line item. If any line item is part of the solution proposed in the RFQ response, it has to be referenced. If it is not applicable, then the Bidder has to mention Not Applicable (NA).</t>
  </si>
  <si>
    <t xml:space="preserve">The prices, once offered, must remain firm and must not be subject to escalation for any reason within the period of validity. The price would be inclusive of all applicable taxes under the Indian law like customs duty, excise duty, import taxes, freight, forwarding, insurance, delivery, etc. exclusive of only applicable Service Tax, VAT/GST and Octroi / Entry Tax / equivalent local authority cess, which shall be paid / reimbursed on actual basis on production of bills. Any increase in these taxes (excluded taxes) will be paid in actuals by the bank or any new tax introduced by the government will also be paid by the bank The entire benefits / advantages, arising out of fall in prices, taxes, duties or any other reason, must be passed on to Bank. </t>
  </si>
  <si>
    <t>The Bidder may insert additional line items as applicable based on the solution offered in the respective tabs</t>
  </si>
  <si>
    <t xml:space="preserve">The Bidders should quote as per the format of Bill of Material ONLY and a masked replica of the Bill of Material should be enclosed in the technical bid. 
</t>
  </si>
  <si>
    <r>
      <t xml:space="preserve">The </t>
    </r>
    <r>
      <rPr>
        <u/>
        <sz val="11"/>
        <rFont val="Calibri"/>
        <family val="2"/>
        <scheme val="minor"/>
      </rPr>
      <t>masked</t>
    </r>
    <r>
      <rPr>
        <sz val="11"/>
        <rFont val="Calibri"/>
        <family val="2"/>
        <scheme val="minor"/>
      </rPr>
      <t xml:space="preserve"> Bill of Materials would be submitted as part of the Technical Proposal. Masked Bill of Material should contain "XX" for ALL the corresponding commercial values. The unmasked Bill of Material containing corresponding commercial values  will be part of the Commercial Proposal.</t>
    </r>
  </si>
  <si>
    <t>The Bidder should to the extent possible stick to the same structure of the Bill of Material. Hence the Bank does not expect the bidders to delete necessary rows.</t>
  </si>
  <si>
    <t>Any addition/reduction in the resource or infrastructure quantities will be on pro-rata basis arrived from the respective managed services cost</t>
  </si>
  <si>
    <t xml:space="preserve">Citizencredit Bank will ONLY consider quotes in Commercial Bill of Material document as the 'Commercial Bid'. </t>
  </si>
  <si>
    <t xml:space="preserve">The number of resources and price mentioned by the bidder will be fixed for the current scope. The pro-rata cost will be paid for all increase and decrease in devices during the tenure of the contract </t>
  </si>
  <si>
    <t>Upon finalization of the contract, the 'Commercial Offer' will be firm for the period of contract and would NOT change due to any factor (e.g. change in actual manpower deployment for SLA adherence, economic factors etc.), however Bank at its discretion may increase or decrease the resources or quantities which will be paid to bidder on prorata basis.</t>
  </si>
  <si>
    <t>Citizencredit/IT/2026-27/XXX       Date: XX/07/2026</t>
  </si>
  <si>
    <t>Hardware Cost and AMC</t>
  </si>
  <si>
    <t>Year 4(AMC)</t>
  </si>
  <si>
    <t>Year 5(AMC)</t>
  </si>
  <si>
    <t>Description</t>
  </si>
  <si>
    <t>Implementation Cost</t>
  </si>
  <si>
    <t>Implementation cost for the SDWAN project</t>
  </si>
  <si>
    <t xml:space="preserve">Implementation Cost </t>
  </si>
  <si>
    <t>SDWAN Mid size Router for HO (200 Users)</t>
  </si>
  <si>
    <t>SDWAN Router For Branches (51+2 spares) (5-15 Users per Branch)</t>
  </si>
  <si>
    <t>Central Firewalls for DC and DR (Redundant at DC and Single at 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</si>
</sst>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3">
    <font>
      <sz val="11"/>
      <color theme="1"/>
      <name val="Calibri"/>
      <family val="2"/>
      <scheme val="minor"/>
    </font>
    <font>
      <b/>
      <sz val="11"/>
      <color theme="1"/>
      <name val="Calibri"/>
      <family val="2"/>
      <scheme val="minor"/>
    </font>
    <font>
      <sz val="11"/>
      <color rgb="FF000000"/>
      <name val="Calibri"/>
      <family val="2"/>
      <scheme val="minor"/>
    </font>
    <font>
      <sz val="12"/>
      <name val="Times New Roman"/>
      <family val="1"/>
    </font>
    <font>
      <sz val="10"/>
      <name val="Helv"/>
      <charset val="204"/>
    </font>
    <font>
      <sz val="10"/>
      <name val="Helv"/>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2"/>
      <name val="Arial"/>
      <family val="2"/>
      <charset val="177"/>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sz val="11"/>
      <color theme="1" tint="4.9989318521683403E-2"/>
      <name val="Calibri"/>
      <family val="2"/>
      <scheme val="minor"/>
    </font>
    <font>
      <b/>
      <sz val="12"/>
      <color theme="1"/>
      <name val="Calibri"/>
      <family val="2"/>
      <scheme val="minor"/>
    </font>
    <font>
      <u/>
      <sz val="11"/>
      <name val="Calibri"/>
      <family val="2"/>
      <scheme val="minor"/>
    </font>
  </fonts>
  <fills count="27">
    <fill>
      <patternFill patternType="none"/>
    </fill>
    <fill>
      <patternFill patternType="gray125"/>
    </fill>
    <fill>
      <patternFill patternType="solid">
        <fgColor theme="7"/>
        <bgColor indexed="64"/>
      </patternFill>
    </fill>
    <fill>
      <patternFill patternType="solid">
        <fgColor theme="4" tint="-0.249977111117893"/>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8" tint="-0.24997711111789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diagonalUp="1" diagonalDown="1">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67">
    <xf numFmtId="0" fontId="0" fillId="0" borderId="0"/>
    <xf numFmtId="0" fontId="3" fillId="0" borderId="0"/>
    <xf numFmtId="0" fontId="11" fillId="0" borderId="2" quotePrefix="1">
      <alignment horizontal="justify" vertical="justify" textRotation="127" wrapText="1" justifyLastLine="1"/>
      <protection hidden="1"/>
    </xf>
    <xf numFmtId="0" fontId="5" fillId="0" borderId="0"/>
    <xf numFmtId="0" fontId="3" fillId="0" borderId="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9" fillId="4" borderId="3" applyNumberFormat="0" applyAlignment="0" applyProtection="0"/>
    <xf numFmtId="0" fontId="10" fillId="18" borderId="4" applyNumberFormat="0" applyAlignment="0" applyProtection="0"/>
    <xf numFmtId="43" fontId="11" fillId="0" borderId="0" applyFill="0" applyBorder="0" applyAlignment="0" applyProtection="0"/>
    <xf numFmtId="43" fontId="11" fillId="0" borderId="0" applyFont="0" applyFill="0" applyBorder="0" applyAlignment="0" applyProtection="0"/>
    <xf numFmtId="44" fontId="11" fillId="0" borderId="0" applyFill="0" applyBorder="0" applyAlignment="0" applyProtection="0"/>
    <xf numFmtId="44" fontId="11" fillId="0" borderId="0" applyFont="0" applyFill="0" applyBorder="0" applyAlignment="0" applyProtection="0"/>
    <xf numFmtId="0" fontId="12" fillId="0" borderId="0" applyNumberFormat="0" applyFill="0" applyBorder="0" applyAlignment="0" applyProtection="0"/>
    <xf numFmtId="0" fontId="13" fillId="19" borderId="0" applyNumberFormat="0" applyBorder="0" applyAlignment="0" applyProtection="0"/>
    <xf numFmtId="0" fontId="14" fillId="1" borderId="0">
      <alignment horizontal="left" vertical="center"/>
    </xf>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3" applyNumberFormat="0" applyAlignment="0" applyProtection="0"/>
    <xf numFmtId="0" fontId="19" fillId="0" borderId="8" applyNumberFormat="0" applyFill="0" applyAlignment="0" applyProtection="0"/>
    <xf numFmtId="0" fontId="20" fillId="10" borderId="0" applyNumberFormat="0" applyBorder="0" applyAlignment="0" applyProtection="0"/>
    <xf numFmtId="0" fontId="6" fillId="0" borderId="0"/>
    <xf numFmtId="0" fontId="6" fillId="0" borderId="0"/>
    <xf numFmtId="0" fontId="6" fillId="0" borderId="0"/>
    <xf numFmtId="0" fontId="11" fillId="0" borderId="0" applyNumberFormat="0" applyFill="0" applyBorder="0" applyAlignment="0" applyProtection="0"/>
    <xf numFmtId="0" fontId="11" fillId="0" borderId="0" applyNumberFormat="0" applyFill="0" applyBorder="0" applyAlignment="0" applyProtection="0"/>
    <xf numFmtId="0" fontId="11" fillId="6" borderId="9" applyNumberFormat="0" applyFont="0" applyAlignment="0" applyProtection="0"/>
    <xf numFmtId="0" fontId="6" fillId="6" borderId="9" applyNumberFormat="0" applyFont="0" applyAlignment="0" applyProtection="0"/>
    <xf numFmtId="0" fontId="6" fillId="6" borderId="9" applyNumberFormat="0" applyFont="0" applyAlignment="0" applyProtection="0"/>
    <xf numFmtId="0" fontId="6" fillId="6" borderId="9" applyNumberFormat="0" applyFont="0" applyAlignment="0" applyProtection="0"/>
    <xf numFmtId="0" fontId="21" fillId="4" borderId="10" applyNumberFormat="0" applyAlignment="0" applyProtection="0"/>
    <xf numFmtId="9" fontId="11" fillId="0" borderId="0" applyFill="0" applyBorder="0" applyAlignment="0" applyProtection="0"/>
    <xf numFmtId="9" fontId="11" fillId="0" borderId="0" applyFont="0" applyFill="0" applyBorder="0" applyAlignment="0" applyProtection="0"/>
    <xf numFmtId="0" fontId="4" fillId="0" borderId="0"/>
    <xf numFmtId="0" fontId="11" fillId="0" borderId="0"/>
    <xf numFmtId="0" fontId="11" fillId="0" borderId="0"/>
    <xf numFmtId="0" fontId="22" fillId="0" borderId="0" applyNumberFormat="0" applyFill="0" applyBorder="0" applyAlignment="0" applyProtection="0"/>
    <xf numFmtId="0" fontId="23" fillId="0" borderId="11" applyNumberFormat="0" applyFill="0" applyAlignment="0" applyProtection="0"/>
    <xf numFmtId="0" fontId="24" fillId="0" borderId="0" applyNumberFormat="0" applyFill="0" applyBorder="0" applyAlignment="0" applyProtection="0"/>
    <xf numFmtId="0" fontId="11" fillId="0" borderId="0"/>
    <xf numFmtId="43" fontId="25" fillId="0" borderId="0" applyFont="0" applyFill="0" applyBorder="0" applyAlignment="0" applyProtection="0"/>
    <xf numFmtId="43" fontId="3" fillId="0" borderId="0" applyFont="0" applyFill="0" applyBorder="0" applyAlignment="0" applyProtection="0"/>
  </cellStyleXfs>
  <cellXfs count="90">
    <xf numFmtId="0" fontId="0" fillId="0" borderId="0" xfId="0"/>
    <xf numFmtId="0" fontId="0" fillId="0" borderId="0" xfId="0" applyAlignment="1">
      <alignment wrapText="1"/>
    </xf>
    <xf numFmtId="0" fontId="0" fillId="0" borderId="1" xfId="0" applyBorder="1" applyAlignment="1">
      <alignment wrapText="1"/>
    </xf>
    <xf numFmtId="0" fontId="2" fillId="0" borderId="1" xfId="0" applyFont="1" applyBorder="1" applyAlignment="1">
      <alignment vertical="center" wrapText="1"/>
    </xf>
    <xf numFmtId="0" fontId="0" fillId="0" borderId="1" xfId="0" applyBorder="1" applyAlignment="1">
      <alignment vertical="center" wrapText="1"/>
    </xf>
    <xf numFmtId="0" fontId="0" fillId="0" borderId="1" xfId="0" applyBorder="1"/>
    <xf numFmtId="0" fontId="30" fillId="0" borderId="1" xfId="4" applyFont="1" applyBorder="1" applyAlignment="1">
      <alignment horizontal="left" vertical="top" wrapText="1"/>
    </xf>
    <xf numFmtId="0" fontId="1" fillId="21" borderId="1" xfId="0" applyFont="1" applyFill="1" applyBorder="1" applyAlignment="1">
      <alignment horizontal="left" vertical="center" wrapText="1"/>
    </xf>
    <xf numFmtId="0" fontId="28" fillId="21" borderId="1" xfId="0" applyFont="1" applyFill="1" applyBorder="1" applyAlignment="1">
      <alignment vertical="center" wrapText="1"/>
    </xf>
    <xf numFmtId="0" fontId="1" fillId="21" borderId="1" xfId="0" applyFont="1" applyFill="1" applyBorder="1" applyAlignment="1">
      <alignment vertical="center" wrapText="1"/>
    </xf>
    <xf numFmtId="0" fontId="0" fillId="3" borderId="1" xfId="0" applyFill="1" applyBorder="1" applyAlignment="1">
      <alignment wrapText="1"/>
    </xf>
    <xf numFmtId="0" fontId="1" fillId="3" borderId="1" xfId="0" applyFont="1" applyFill="1" applyBorder="1" applyAlignment="1">
      <alignment wrapText="1"/>
    </xf>
    <xf numFmtId="0" fontId="1" fillId="21" borderId="1" xfId="0" applyFont="1" applyFill="1" applyBorder="1" applyAlignment="1">
      <alignment horizontal="center" vertical="center" wrapText="1"/>
    </xf>
    <xf numFmtId="0" fontId="26" fillId="20" borderId="1" xfId="0" applyFont="1" applyFill="1" applyBorder="1" applyAlignment="1">
      <alignment wrapText="1"/>
    </xf>
    <xf numFmtId="0" fontId="27" fillId="20" borderId="1" xfId="0" applyFont="1" applyFill="1" applyBorder="1" applyAlignment="1">
      <alignment wrapText="1"/>
    </xf>
    <xf numFmtId="0" fontId="26" fillId="20" borderId="1" xfId="4" applyFont="1" applyFill="1" applyBorder="1" applyAlignment="1">
      <alignment horizontal="left" vertical="top" wrapText="1"/>
    </xf>
    <xf numFmtId="0" fontId="28" fillId="2" borderId="1" xfId="0" applyFont="1" applyFill="1" applyBorder="1" applyAlignment="1">
      <alignment vertical="center" wrapText="1"/>
    </xf>
    <xf numFmtId="0" fontId="1" fillId="2" borderId="1" xfId="0" applyFont="1" applyFill="1" applyBorder="1" applyAlignment="1">
      <alignment vertical="center" wrapText="1"/>
    </xf>
    <xf numFmtId="0" fontId="0" fillId="0" borderId="0" xfId="0" applyAlignment="1">
      <alignment vertical="center" wrapText="1"/>
    </xf>
    <xf numFmtId="0" fontId="28" fillId="21" borderId="1" xfId="4" applyFont="1" applyFill="1" applyBorder="1" applyAlignment="1">
      <alignment horizontal="left" vertical="center" wrapText="1"/>
    </xf>
    <xf numFmtId="0" fontId="1" fillId="22" borderId="1" xfId="0" applyFont="1" applyFill="1" applyBorder="1" applyAlignment="1">
      <alignment vertical="center" wrapText="1"/>
    </xf>
    <xf numFmtId="0" fontId="28" fillId="0" borderId="1" xfId="0" applyFont="1" applyBorder="1" applyAlignment="1">
      <alignment vertical="center" wrapText="1"/>
    </xf>
    <xf numFmtId="43" fontId="0" fillId="0" borderId="1" xfId="65" applyFont="1" applyBorder="1"/>
    <xf numFmtId="0" fontId="28"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1" fillId="23" borderId="1" xfId="0" applyFont="1" applyFill="1" applyBorder="1" applyAlignment="1">
      <alignment horizontal="center"/>
    </xf>
    <xf numFmtId="0" fontId="1" fillId="0" borderId="0" xfId="0" applyFont="1" applyAlignment="1">
      <alignment horizontal="center" vertical="center" wrapText="1"/>
    </xf>
    <xf numFmtId="0" fontId="28" fillId="0" borderId="0" xfId="0" applyFont="1" applyAlignment="1">
      <alignment vertical="center" wrapText="1"/>
    </xf>
    <xf numFmtId="0" fontId="0" fillId="0" borderId="1" xfId="0" applyBorder="1" applyAlignment="1">
      <alignment vertical="center"/>
    </xf>
    <xf numFmtId="0" fontId="28" fillId="23" borderId="1" xfId="4" applyFont="1" applyFill="1" applyBorder="1" applyAlignment="1">
      <alignment horizontal="center" vertical="center" wrapText="1"/>
    </xf>
    <xf numFmtId="0" fontId="1" fillId="23" borderId="1" xfId="0" applyFont="1" applyFill="1" applyBorder="1" applyAlignment="1">
      <alignment horizontal="center" vertical="center" wrapText="1"/>
    </xf>
    <xf numFmtId="0" fontId="28" fillId="23" borderId="1" xfId="4" applyFont="1" applyFill="1" applyBorder="1" applyAlignment="1">
      <alignment horizontal="center" vertical="top"/>
    </xf>
    <xf numFmtId="4" fontId="0" fillId="0" borderId="0" xfId="0" applyNumberFormat="1"/>
    <xf numFmtId="0" fontId="28" fillId="23" borderId="1" xfId="4" applyFont="1" applyFill="1" applyBorder="1" applyAlignment="1">
      <alignment horizontal="center" vertical="center"/>
    </xf>
    <xf numFmtId="0" fontId="28" fillId="23" borderId="1" xfId="4" applyFont="1" applyFill="1" applyBorder="1" applyAlignment="1">
      <alignment vertical="top"/>
    </xf>
    <xf numFmtId="0" fontId="29" fillId="23" borderId="1" xfId="4" applyFont="1" applyFill="1" applyBorder="1" applyAlignment="1">
      <alignment horizontal="center" vertical="center" wrapText="1"/>
    </xf>
    <xf numFmtId="3" fontId="0" fillId="0" borderId="1" xfId="0" applyNumberFormat="1" applyBorder="1"/>
    <xf numFmtId="0" fontId="28" fillId="0" borderId="12" xfId="4" applyFont="1" applyBorder="1" applyAlignment="1">
      <alignment horizontal="center" vertical="center"/>
    </xf>
    <xf numFmtId="0" fontId="28" fillId="0" borderId="12" xfId="4" applyFont="1" applyBorder="1" applyAlignment="1">
      <alignment vertical="top"/>
    </xf>
    <xf numFmtId="0" fontId="29" fillId="0" borderId="12" xfId="4" applyFont="1" applyBorder="1" applyAlignment="1">
      <alignment vertical="top"/>
    </xf>
    <xf numFmtId="0" fontId="28" fillId="24" borderId="13" xfId="0" applyFont="1" applyFill="1" applyBorder="1" applyAlignment="1">
      <alignment wrapText="1"/>
    </xf>
    <xf numFmtId="0" fontId="28" fillId="24" borderId="15" xfId="0" applyFont="1" applyFill="1" applyBorder="1" applyAlignment="1">
      <alignment wrapText="1"/>
    </xf>
    <xf numFmtId="0" fontId="1" fillId="0" borderId="1" xfId="0" applyFont="1" applyBorder="1"/>
    <xf numFmtId="0" fontId="1" fillId="0" borderId="1" xfId="0" applyFont="1" applyBorder="1" applyAlignment="1">
      <alignment wrapText="1"/>
    </xf>
    <xf numFmtId="0" fontId="29" fillId="25" borderId="1" xfId="0" applyFont="1" applyFill="1" applyBorder="1" applyAlignment="1">
      <alignment vertical="top" wrapText="1"/>
    </xf>
    <xf numFmtId="0" fontId="29" fillId="25" borderId="1" xfId="4" applyFont="1" applyFill="1" applyBorder="1" applyAlignment="1">
      <alignment vertical="top" wrapText="1"/>
    </xf>
    <xf numFmtId="0" fontId="29" fillId="0" borderId="1" xfId="1" applyFont="1" applyBorder="1" applyAlignment="1">
      <alignment horizontal="left" vertical="top" wrapText="1"/>
    </xf>
    <xf numFmtId="0" fontId="1" fillId="0" borderId="16" xfId="0" applyFont="1" applyBorder="1" applyAlignment="1">
      <alignment horizontal="left"/>
    </xf>
    <xf numFmtId="0" fontId="1" fillId="0" borderId="0" xfId="0" applyFont="1" applyAlignment="1">
      <alignment horizontal="left"/>
    </xf>
    <xf numFmtId="3" fontId="1" fillId="0" borderId="1" xfId="0" applyNumberFormat="1" applyFont="1" applyBorder="1" applyAlignment="1">
      <alignment vertical="center" wrapText="1"/>
    </xf>
    <xf numFmtId="3" fontId="28" fillId="24" borderId="1" xfId="0" applyNumberFormat="1" applyFont="1" applyFill="1" applyBorder="1" applyAlignment="1">
      <alignment vertical="center" wrapText="1"/>
    </xf>
    <xf numFmtId="3" fontId="28" fillId="24" borderId="1" xfId="0" applyNumberFormat="1" applyFont="1" applyFill="1" applyBorder="1"/>
    <xf numFmtId="3" fontId="0" fillId="0" borderId="1" xfId="0" applyNumberFormat="1" applyBorder="1" applyAlignment="1">
      <alignment vertical="center"/>
    </xf>
    <xf numFmtId="0" fontId="2" fillId="0" borderId="0" xfId="0" applyFont="1"/>
    <xf numFmtId="0" fontId="0" fillId="25" borderId="0" xfId="0" applyFill="1" applyAlignment="1">
      <alignment horizontal="center"/>
    </xf>
    <xf numFmtId="0" fontId="31" fillId="0" borderId="17" xfId="0" applyFont="1" applyBorder="1" applyAlignment="1">
      <alignment horizontal="left" vertical="center"/>
    </xf>
    <xf numFmtId="0" fontId="26" fillId="26" borderId="1" xfId="0" applyFont="1" applyFill="1" applyBorder="1" applyAlignment="1">
      <alignment horizontal="center" wrapText="1"/>
    </xf>
    <xf numFmtId="0" fontId="1" fillId="0" borderId="1" xfId="0" applyFont="1" applyBorder="1" applyAlignment="1">
      <alignment horizontal="left"/>
    </xf>
    <xf numFmtId="0" fontId="1" fillId="0" borderId="1" xfId="0" applyFont="1" applyBorder="1" applyAlignment="1">
      <alignment horizontal="center" vertical="center"/>
    </xf>
    <xf numFmtId="0" fontId="29" fillId="0" borderId="1" xfId="0" applyFont="1" applyBorder="1" applyAlignment="1">
      <alignment horizontal="left" wrapText="1"/>
    </xf>
    <xf numFmtId="0" fontId="0" fillId="0" borderId="1" xfId="0" applyBorder="1" applyAlignment="1">
      <alignment horizontal="left" wrapText="1"/>
    </xf>
    <xf numFmtId="0" fontId="1" fillId="24" borderId="13" xfId="0" applyFont="1" applyFill="1" applyBorder="1" applyAlignment="1">
      <alignment horizontal="center" vertical="center" wrapText="1"/>
    </xf>
    <xf numFmtId="0" fontId="1" fillId="24" borderId="14" xfId="0" applyFont="1" applyFill="1" applyBorder="1" applyAlignment="1">
      <alignment horizontal="center" vertical="center" wrapText="1"/>
    </xf>
    <xf numFmtId="0" fontId="26" fillId="20" borderId="0" xfId="0" applyFont="1" applyFill="1" applyAlignment="1">
      <alignment horizont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27" fillId="20" borderId="13" xfId="0" applyFont="1" applyFill="1" applyBorder="1" applyAlignment="1">
      <alignment horizontal="center" wrapText="1"/>
    </xf>
    <xf numFmtId="0" fontId="27" fillId="20" borderId="14" xfId="0" applyFont="1" applyFill="1" applyBorder="1" applyAlignment="1">
      <alignment horizontal="center" wrapText="1"/>
    </xf>
    <xf numFmtId="0" fontId="1" fillId="21" borderId="13" xfId="0" applyFont="1" applyFill="1" applyBorder="1" applyAlignment="1">
      <alignment horizontal="center" vertical="center" wrapText="1"/>
    </xf>
    <xf numFmtId="0" fontId="1" fillId="21" borderId="14" xfId="0" applyFont="1" applyFill="1" applyBorder="1" applyAlignment="1">
      <alignment horizontal="center" vertical="center" wrapText="1"/>
    </xf>
    <xf numFmtId="0" fontId="0" fillId="0" borderId="13" xfId="0" applyBorder="1" applyAlignment="1">
      <alignment horizontal="center" wrapText="1"/>
    </xf>
    <xf numFmtId="0" fontId="0" fillId="0" borderId="14" xfId="0" applyBorder="1" applyAlignment="1">
      <alignment horizontal="center" wrapText="1"/>
    </xf>
    <xf numFmtId="0" fontId="1" fillId="0" borderId="16" xfId="0" applyFont="1" applyBorder="1" applyAlignment="1">
      <alignment horizontal="left"/>
    </xf>
    <xf numFmtId="0" fontId="1" fillId="0" borderId="0" xfId="0" applyFont="1" applyAlignment="1">
      <alignment horizontal="left"/>
    </xf>
    <xf numFmtId="0" fontId="28" fillId="0" borderId="1" xfId="4" applyFont="1" applyBorder="1" applyAlignment="1">
      <alignment horizontal="left" vertical="top" wrapText="1"/>
    </xf>
    <xf numFmtId="0" fontId="28" fillId="0" borderId="1" xfId="4" applyFont="1" applyBorder="1" applyAlignment="1">
      <alignment horizontal="left" vertical="top"/>
    </xf>
    <xf numFmtId="0" fontId="1" fillId="0" borderId="1" xfId="0" applyFont="1" applyBorder="1" applyAlignment="1">
      <alignment horizontal="left" vertical="center"/>
    </xf>
    <xf numFmtId="0" fontId="28" fillId="24" borderId="1" xfId="0" applyFont="1" applyFill="1" applyBorder="1" applyAlignment="1">
      <alignment horizontal="center" wrapText="1"/>
    </xf>
    <xf numFmtId="0" fontId="28" fillId="23" borderId="13" xfId="4" applyFont="1" applyFill="1" applyBorder="1" applyAlignment="1">
      <alignment horizontal="center"/>
    </xf>
    <xf numFmtId="0" fontId="28" fillId="23" borderId="15" xfId="4" applyFont="1" applyFill="1" applyBorder="1" applyAlignment="1">
      <alignment horizontal="center"/>
    </xf>
    <xf numFmtId="0" fontId="28" fillId="23" borderId="14" xfId="4" applyFont="1" applyFill="1" applyBorder="1" applyAlignment="1">
      <alignment horizontal="center"/>
    </xf>
    <xf numFmtId="0" fontId="28" fillId="23" borderId="1" xfId="4" applyFont="1" applyFill="1" applyBorder="1" applyAlignment="1">
      <alignment horizontal="center"/>
    </xf>
    <xf numFmtId="0" fontId="28" fillId="23" borderId="13" xfId="4" applyFont="1" applyFill="1" applyBorder="1" applyAlignment="1">
      <alignment horizontal="center" vertical="center" wrapText="1"/>
    </xf>
    <xf numFmtId="0" fontId="28" fillId="23" borderId="14" xfId="4" applyFont="1" applyFill="1" applyBorder="1" applyAlignment="1">
      <alignment horizontal="center" vertical="center" wrapText="1"/>
    </xf>
    <xf numFmtId="0" fontId="0" fillId="0" borderId="13" xfId="0" applyBorder="1" applyAlignment="1">
      <alignment horizontal="left"/>
    </xf>
    <xf numFmtId="0" fontId="0" fillId="0" borderId="14" xfId="0" applyBorder="1" applyAlignment="1">
      <alignment horizontal="left"/>
    </xf>
    <xf numFmtId="0" fontId="1" fillId="0" borderId="13" xfId="0" applyFont="1" applyBorder="1" applyAlignment="1">
      <alignment horizontal="left" vertical="center"/>
    </xf>
    <xf numFmtId="0" fontId="1" fillId="0" borderId="15" xfId="0" applyFont="1" applyBorder="1" applyAlignment="1">
      <alignment horizontal="left" vertical="center"/>
    </xf>
    <xf numFmtId="0" fontId="1" fillId="0" borderId="14" xfId="0" applyFont="1" applyBorder="1" applyAlignment="1">
      <alignment horizontal="left" vertical="center"/>
    </xf>
  </cellXfs>
  <cellStyles count="67">
    <cellStyle name="_Appendix 1 Form B 01 - Commercial Bid Details" xfId="2" xr:uid="{00000000-0005-0000-0000-000000000000}"/>
    <cellStyle name="_Grasim Industries-R0-AFAS-19.01.08" xfId="3" xr:uid="{00000000-0005-0000-0000-000001000000}"/>
    <cellStyle name="0,0_x000d__x000a_NA_x000d__x000a_" xfId="4" xr:uid="{00000000-0005-0000-0000-000002000000}"/>
    <cellStyle name="20% - Accent1 2" xfId="5" xr:uid="{00000000-0005-0000-0000-000003000000}"/>
    <cellStyle name="20% - Accent2 2" xfId="6" xr:uid="{00000000-0005-0000-0000-000004000000}"/>
    <cellStyle name="20% - Accent3 2" xfId="7" xr:uid="{00000000-0005-0000-0000-000005000000}"/>
    <cellStyle name="20% - Accent4 2" xfId="8" xr:uid="{00000000-0005-0000-0000-000006000000}"/>
    <cellStyle name="20% - Accent5 2" xfId="9" xr:uid="{00000000-0005-0000-0000-000007000000}"/>
    <cellStyle name="20% - Accent6 2" xfId="10" xr:uid="{00000000-0005-0000-0000-000008000000}"/>
    <cellStyle name="40% - Accent1 2" xfId="11" xr:uid="{00000000-0005-0000-0000-000009000000}"/>
    <cellStyle name="40% - Accent2 2" xfId="12" xr:uid="{00000000-0005-0000-0000-00000A000000}"/>
    <cellStyle name="40% - Accent3 2" xfId="13" xr:uid="{00000000-0005-0000-0000-00000B000000}"/>
    <cellStyle name="40% - Accent4 2" xfId="14" xr:uid="{00000000-0005-0000-0000-00000C000000}"/>
    <cellStyle name="40% - Accent5 2" xfId="15" xr:uid="{00000000-0005-0000-0000-00000D000000}"/>
    <cellStyle name="40% - Accent6 2" xfId="16" xr:uid="{00000000-0005-0000-0000-00000E000000}"/>
    <cellStyle name="60% - Accent1 2" xfId="17" xr:uid="{00000000-0005-0000-0000-00000F000000}"/>
    <cellStyle name="60% - Accent2 2" xfId="18" xr:uid="{00000000-0005-0000-0000-000010000000}"/>
    <cellStyle name="60% - Accent3 2" xfId="19" xr:uid="{00000000-0005-0000-0000-000011000000}"/>
    <cellStyle name="60% - Accent4 2" xfId="20" xr:uid="{00000000-0005-0000-0000-000012000000}"/>
    <cellStyle name="60% - Accent5 2" xfId="21" xr:uid="{00000000-0005-0000-0000-000013000000}"/>
    <cellStyle name="60% - Accent6 2" xfId="22" xr:uid="{00000000-0005-0000-0000-000014000000}"/>
    <cellStyle name="Accent1 2" xfId="23" xr:uid="{00000000-0005-0000-0000-000015000000}"/>
    <cellStyle name="Accent2 2" xfId="24" xr:uid="{00000000-0005-0000-0000-000016000000}"/>
    <cellStyle name="Accent3 2" xfId="25" xr:uid="{00000000-0005-0000-0000-000017000000}"/>
    <cellStyle name="Accent4 2" xfId="26" xr:uid="{00000000-0005-0000-0000-000018000000}"/>
    <cellStyle name="Accent5 2" xfId="27" xr:uid="{00000000-0005-0000-0000-000019000000}"/>
    <cellStyle name="Accent6 2" xfId="28" xr:uid="{00000000-0005-0000-0000-00001A000000}"/>
    <cellStyle name="Bad 2" xfId="29" xr:uid="{00000000-0005-0000-0000-00001B000000}"/>
    <cellStyle name="Calculation 2" xfId="30" xr:uid="{00000000-0005-0000-0000-00001C000000}"/>
    <cellStyle name="Check Cell 2" xfId="31" xr:uid="{00000000-0005-0000-0000-00001D000000}"/>
    <cellStyle name="Comma" xfId="65" builtinId="3"/>
    <cellStyle name="Comma 2" xfId="32" xr:uid="{00000000-0005-0000-0000-00001F000000}"/>
    <cellStyle name="Comma 2 2" xfId="66" xr:uid="{00000000-0005-0000-0000-000020000000}"/>
    <cellStyle name="Comma 3" xfId="33" xr:uid="{00000000-0005-0000-0000-000021000000}"/>
    <cellStyle name="Currency 2" xfId="34" xr:uid="{00000000-0005-0000-0000-000022000000}"/>
    <cellStyle name="Currency 3" xfId="35" xr:uid="{00000000-0005-0000-0000-000023000000}"/>
    <cellStyle name="Explanatory Text 2" xfId="36" xr:uid="{00000000-0005-0000-0000-000024000000}"/>
    <cellStyle name="Good 2" xfId="37" xr:uid="{00000000-0005-0000-0000-000025000000}"/>
    <cellStyle name="Header" xfId="38" xr:uid="{00000000-0005-0000-0000-000026000000}"/>
    <cellStyle name="Heading 1 2" xfId="39" xr:uid="{00000000-0005-0000-0000-000027000000}"/>
    <cellStyle name="Heading 2 2" xfId="40" xr:uid="{00000000-0005-0000-0000-000028000000}"/>
    <cellStyle name="Heading 3 2" xfId="41" xr:uid="{00000000-0005-0000-0000-000029000000}"/>
    <cellStyle name="Heading 4 2" xfId="42" xr:uid="{00000000-0005-0000-0000-00002A000000}"/>
    <cellStyle name="Input 2" xfId="43" xr:uid="{00000000-0005-0000-0000-00002B000000}"/>
    <cellStyle name="Linked Cell 2" xfId="44" xr:uid="{00000000-0005-0000-0000-00002C000000}"/>
    <cellStyle name="Neutral 2" xfId="45" xr:uid="{00000000-0005-0000-0000-00002D000000}"/>
    <cellStyle name="Normal" xfId="0" builtinId="0"/>
    <cellStyle name="Normal 2" xfId="46" xr:uid="{00000000-0005-0000-0000-00002F000000}"/>
    <cellStyle name="Normal 3" xfId="47" xr:uid="{00000000-0005-0000-0000-000030000000}"/>
    <cellStyle name="Normal 4" xfId="48" xr:uid="{00000000-0005-0000-0000-000031000000}"/>
    <cellStyle name="Normal 5" xfId="49" xr:uid="{00000000-0005-0000-0000-000032000000}"/>
    <cellStyle name="Normal 6" xfId="50" xr:uid="{00000000-0005-0000-0000-000033000000}"/>
    <cellStyle name="Normal 7" xfId="1" xr:uid="{00000000-0005-0000-0000-000034000000}"/>
    <cellStyle name="Normal 8" xfId="64" xr:uid="{00000000-0005-0000-0000-000035000000}"/>
    <cellStyle name="Note 2" xfId="52" xr:uid="{00000000-0005-0000-0000-000036000000}"/>
    <cellStyle name="Note 3" xfId="53" xr:uid="{00000000-0005-0000-0000-000037000000}"/>
    <cellStyle name="Note 4" xfId="54" xr:uid="{00000000-0005-0000-0000-000038000000}"/>
    <cellStyle name="Note 5" xfId="51" xr:uid="{00000000-0005-0000-0000-000039000000}"/>
    <cellStyle name="Output 2" xfId="55" xr:uid="{00000000-0005-0000-0000-00003A000000}"/>
    <cellStyle name="Percent 2" xfId="56" xr:uid="{00000000-0005-0000-0000-00003B000000}"/>
    <cellStyle name="Percent 3" xfId="57" xr:uid="{00000000-0005-0000-0000-00003C000000}"/>
    <cellStyle name="Style 1" xfId="58" xr:uid="{00000000-0005-0000-0000-00003D000000}"/>
    <cellStyle name="Style 1 2" xfId="59" xr:uid="{00000000-0005-0000-0000-00003E000000}"/>
    <cellStyle name="Style 1 3" xfId="60" xr:uid="{00000000-0005-0000-0000-00003F000000}"/>
    <cellStyle name="Title 2" xfId="61" xr:uid="{00000000-0005-0000-0000-000040000000}"/>
    <cellStyle name="Total 2" xfId="62" xr:uid="{00000000-0005-0000-0000-000041000000}"/>
    <cellStyle name="Warning Text 2" xfId="63" xr:uid="{00000000-0005-0000-0000-00004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2659944</xdr:colOff>
      <xdr:row>0</xdr:row>
      <xdr:rowOff>148167</xdr:rowOff>
    </xdr:from>
    <xdr:to>
      <xdr:col>1</xdr:col>
      <xdr:colOff>6301669</xdr:colOff>
      <xdr:row>4</xdr:row>
      <xdr:rowOff>17638</xdr:rowOff>
    </xdr:to>
    <xdr:pic>
      <xdr:nvPicPr>
        <xdr:cNvPr id="2" name="Picture 1">
          <a:extLst>
            <a:ext uri="{FF2B5EF4-FFF2-40B4-BE49-F238E27FC236}">
              <a16:creationId xmlns:a16="http://schemas.microsoft.com/office/drawing/2014/main" id="{4B5FBE8E-F684-4030-AE89-03AEBB7C16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96494" y="148167"/>
          <a:ext cx="3482975" cy="6060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C982-E5BA-470A-83FC-57038C9719D2}">
  <dimension ref="A1:B26"/>
  <sheetViews>
    <sheetView topLeftCell="A9" workbookViewId="0">
      <selection activeCell="B15" sqref="B15"/>
    </sheetView>
  </sheetViews>
  <sheetFormatPr defaultColWidth="9.1796875" defaultRowHeight="14.5"/>
  <cols>
    <col min="1" max="1" width="4.81640625" bestFit="1" customWidth="1"/>
    <col min="2" max="2" width="137.1796875" style="1" customWidth="1"/>
  </cols>
  <sheetData>
    <row r="1" spans="1:2">
      <c r="A1" s="55"/>
      <c r="B1" s="55"/>
    </row>
    <row r="2" spans="1:2">
      <c r="A2" s="55"/>
      <c r="B2" s="55"/>
    </row>
    <row r="3" spans="1:2">
      <c r="A3" s="55"/>
      <c r="B3" s="55"/>
    </row>
    <row r="4" spans="1:2">
      <c r="A4" s="55"/>
      <c r="B4" s="55"/>
    </row>
    <row r="5" spans="1:2">
      <c r="A5" s="55"/>
      <c r="B5" s="55"/>
    </row>
    <row r="6" spans="1:2" ht="15.5">
      <c r="A6" s="56" t="s">
        <v>110</v>
      </c>
      <c r="B6" s="56"/>
    </row>
    <row r="7" spans="1:2">
      <c r="A7" s="57" t="s">
        <v>111</v>
      </c>
      <c r="B7" s="57"/>
    </row>
    <row r="9" spans="1:2">
      <c r="A9" s="43" t="s">
        <v>13</v>
      </c>
      <c r="B9" s="44" t="s">
        <v>112</v>
      </c>
    </row>
    <row r="10" spans="1:2">
      <c r="A10" s="43">
        <v>1</v>
      </c>
      <c r="B10" s="44" t="s">
        <v>113</v>
      </c>
    </row>
    <row r="11" spans="1:2">
      <c r="A11" s="5">
        <v>1</v>
      </c>
      <c r="B11" s="45" t="s">
        <v>114</v>
      </c>
    </row>
    <row r="12" spans="1:2" ht="29">
      <c r="A12" s="5">
        <v>2</v>
      </c>
      <c r="B12" s="45" t="s">
        <v>115</v>
      </c>
    </row>
    <row r="13" spans="1:2" ht="29">
      <c r="A13" s="5">
        <v>3</v>
      </c>
      <c r="B13" s="45" t="s">
        <v>116</v>
      </c>
    </row>
    <row r="14" spans="1:2">
      <c r="A14" s="5">
        <v>4</v>
      </c>
      <c r="B14" s="45" t="s">
        <v>117</v>
      </c>
    </row>
    <row r="15" spans="1:2" ht="29">
      <c r="A15" s="5">
        <v>5</v>
      </c>
      <c r="B15" s="45" t="s">
        <v>118</v>
      </c>
    </row>
    <row r="16" spans="1:2" ht="29">
      <c r="A16" s="5">
        <v>6</v>
      </c>
      <c r="B16" s="45" t="s">
        <v>119</v>
      </c>
    </row>
    <row r="17" spans="1:2" ht="72.5">
      <c r="A17" s="5">
        <v>7</v>
      </c>
      <c r="B17" s="45" t="s">
        <v>120</v>
      </c>
    </row>
    <row r="18" spans="1:2">
      <c r="A18" s="5">
        <v>8</v>
      </c>
      <c r="B18" s="45" t="s">
        <v>121</v>
      </c>
    </row>
    <row r="19" spans="1:2" ht="29">
      <c r="A19" s="5">
        <v>9</v>
      </c>
      <c r="B19" s="45" t="s">
        <v>122</v>
      </c>
    </row>
    <row r="20" spans="1:2" ht="29">
      <c r="A20" s="5">
        <v>10</v>
      </c>
      <c r="B20" s="45" t="s">
        <v>123</v>
      </c>
    </row>
    <row r="21" spans="1:2">
      <c r="A21" s="5">
        <v>11</v>
      </c>
      <c r="B21" s="46" t="s">
        <v>124</v>
      </c>
    </row>
    <row r="22" spans="1:2">
      <c r="A22" s="5">
        <v>12</v>
      </c>
      <c r="B22" s="47" t="s">
        <v>125</v>
      </c>
    </row>
    <row r="23" spans="1:2">
      <c r="A23" s="5">
        <v>13</v>
      </c>
      <c r="B23" s="2" t="s">
        <v>126</v>
      </c>
    </row>
    <row r="24" spans="1:2" ht="29">
      <c r="A24" s="5">
        <v>14</v>
      </c>
      <c r="B24" s="2" t="s">
        <v>127</v>
      </c>
    </row>
    <row r="25" spans="1:2" ht="43.5">
      <c r="A25" s="5">
        <v>15</v>
      </c>
      <c r="B25" s="2" t="s">
        <v>128</v>
      </c>
    </row>
    <row r="26" spans="1:2">
      <c r="A26" s="5"/>
    </row>
  </sheetData>
  <mergeCells count="3">
    <mergeCell ref="A1:B5"/>
    <mergeCell ref="A6:B6"/>
    <mergeCell ref="A7:B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zoomScaleNormal="100" zoomScaleSheetLayoutView="87" workbookViewId="0">
      <selection activeCell="C4" sqref="C4:C6"/>
    </sheetView>
  </sheetViews>
  <sheetFormatPr defaultColWidth="9.1796875" defaultRowHeight="14.5"/>
  <cols>
    <col min="2" max="2" width="69.26953125" customWidth="1"/>
    <col min="3" max="3" width="30.54296875" customWidth="1"/>
  </cols>
  <sheetData>
    <row r="1" spans="1:3">
      <c r="A1" s="58" t="s">
        <v>129</v>
      </c>
      <c r="B1" s="58"/>
      <c r="C1" s="58"/>
    </row>
    <row r="2" spans="1:3">
      <c r="A2" s="59" t="s">
        <v>0</v>
      </c>
      <c r="B2" s="59"/>
      <c r="C2" s="59"/>
    </row>
    <row r="3" spans="1:3">
      <c r="A3" s="26" t="s">
        <v>1</v>
      </c>
      <c r="B3" s="31" t="s">
        <v>2</v>
      </c>
      <c r="C3" s="31" t="s">
        <v>3</v>
      </c>
    </row>
    <row r="4" spans="1:3">
      <c r="A4" s="23" t="s">
        <v>4</v>
      </c>
      <c r="B4" s="21" t="s">
        <v>106</v>
      </c>
      <c r="C4" s="50">
        <f>'Hardware, AMC, Instl cost '!M10</f>
        <v>0</v>
      </c>
    </row>
    <row r="5" spans="1:3">
      <c r="A5" s="23" t="s">
        <v>5</v>
      </c>
      <c r="B5" s="21" t="s">
        <v>136</v>
      </c>
      <c r="C5" s="50">
        <f>'Hardware, AMC, Instl cost '!F15</f>
        <v>0</v>
      </c>
    </row>
    <row r="6" spans="1:3">
      <c r="A6" s="62" t="s">
        <v>6</v>
      </c>
      <c r="B6" s="63"/>
      <c r="C6" s="51">
        <f>SUM(C4:C5)</f>
        <v>0</v>
      </c>
    </row>
    <row r="7" spans="1:3">
      <c r="A7" s="27"/>
      <c r="B7" s="27"/>
      <c r="C7" s="28"/>
    </row>
    <row r="8" spans="1:3">
      <c r="A8" s="27" t="s">
        <v>7</v>
      </c>
      <c r="B8" s="27"/>
      <c r="C8" s="28"/>
    </row>
    <row r="9" spans="1:3" ht="15.75" customHeight="1">
      <c r="A9" s="24">
        <v>1</v>
      </c>
      <c r="B9" s="60" t="s">
        <v>8</v>
      </c>
      <c r="C9" s="60"/>
    </row>
    <row r="10" spans="1:3" ht="103.5" customHeight="1">
      <c r="A10" s="24">
        <v>2</v>
      </c>
      <c r="B10" s="61" t="s">
        <v>108</v>
      </c>
      <c r="C10" s="61"/>
    </row>
    <row r="11" spans="1:3" ht="33.75" customHeight="1">
      <c r="A11" s="24">
        <v>3</v>
      </c>
      <c r="B11" s="60" t="s">
        <v>9</v>
      </c>
      <c r="C11" s="60"/>
    </row>
    <row r="12" spans="1:3">
      <c r="A12" s="24">
        <v>4</v>
      </c>
      <c r="B12" s="60" t="s">
        <v>10</v>
      </c>
      <c r="C12" s="60"/>
    </row>
    <row r="13" spans="1:3">
      <c r="A13" s="24">
        <v>5</v>
      </c>
      <c r="B13" s="60" t="s">
        <v>11</v>
      </c>
      <c r="C13" s="60"/>
    </row>
  </sheetData>
  <mergeCells count="8">
    <mergeCell ref="A1:C1"/>
    <mergeCell ref="A2:C2"/>
    <mergeCell ref="B13:C13"/>
    <mergeCell ref="B12:C12"/>
    <mergeCell ref="B10:C10"/>
    <mergeCell ref="B9:C9"/>
    <mergeCell ref="B11:C11"/>
    <mergeCell ref="A6:B6"/>
  </mergeCells>
  <pageMargins left="0.7" right="0.7" top="0.75" bottom="0.75" header="0.3" footer="0.3"/>
  <pageSetup paperSize="9" scale="80" orientation="landscape" verticalDpi="1200" r:id="rId1"/>
  <headerFooter>
    <oddHeader>&amp;LOBC-IT MSP&amp;CForm 13: Bill of Material&amp;R Summary</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O59"/>
  <sheetViews>
    <sheetView topLeftCell="B47" workbookViewId="0">
      <selection activeCell="D55" sqref="D55"/>
    </sheetView>
  </sheetViews>
  <sheetFormatPr defaultColWidth="9.1796875" defaultRowHeight="14.5"/>
  <cols>
    <col min="1" max="2" width="9.1796875" style="1"/>
    <col min="3" max="3" width="4.81640625" style="1" bestFit="1" customWidth="1"/>
    <col min="4" max="4" width="28" style="1" customWidth="1"/>
    <col min="5" max="5" width="11.7265625" style="1" customWidth="1"/>
    <col min="6" max="6" width="26.54296875" style="1" customWidth="1"/>
    <col min="7" max="7" width="13" style="1" customWidth="1"/>
    <col min="8" max="16384" width="9.1796875" style="1"/>
  </cols>
  <sheetData>
    <row r="2" spans="3:15" ht="15" customHeight="1">
      <c r="C2" s="64" t="s">
        <v>12</v>
      </c>
      <c r="D2" s="64"/>
      <c r="E2" s="64"/>
      <c r="F2" s="64"/>
      <c r="G2" s="64"/>
      <c r="H2" s="64"/>
      <c r="I2" s="64"/>
      <c r="J2" s="64"/>
      <c r="K2" s="64"/>
      <c r="L2" s="64"/>
      <c r="M2" s="64"/>
      <c r="N2" s="64"/>
      <c r="O2" s="64"/>
    </row>
    <row r="3" spans="3:15" ht="46.5" customHeight="1">
      <c r="C3" s="7" t="s">
        <v>13</v>
      </c>
      <c r="D3" s="12" t="s">
        <v>2</v>
      </c>
      <c r="E3" s="12" t="s">
        <v>14</v>
      </c>
      <c r="F3" s="9" t="s">
        <v>15</v>
      </c>
      <c r="G3" s="9" t="s">
        <v>16</v>
      </c>
      <c r="H3" s="9" t="s">
        <v>17</v>
      </c>
      <c r="I3" s="9" t="s">
        <v>18</v>
      </c>
      <c r="J3" s="9" t="s">
        <v>19</v>
      </c>
      <c r="K3" s="9" t="s">
        <v>20</v>
      </c>
      <c r="L3" s="9" t="s">
        <v>21</v>
      </c>
      <c r="M3" s="9" t="s">
        <v>22</v>
      </c>
      <c r="N3" s="9" t="s">
        <v>23</v>
      </c>
      <c r="O3" s="9" t="s">
        <v>24</v>
      </c>
    </row>
    <row r="4" spans="3:15" ht="46.5" customHeight="1">
      <c r="C4" s="16" t="s">
        <v>25</v>
      </c>
      <c r="D4" s="16" t="s">
        <v>26</v>
      </c>
      <c r="E4" s="16"/>
      <c r="F4" s="16"/>
      <c r="G4" s="16"/>
      <c r="H4" s="17"/>
      <c r="I4" s="17"/>
      <c r="J4" s="17"/>
      <c r="K4" s="17"/>
      <c r="L4" s="17"/>
      <c r="M4" s="17"/>
      <c r="N4" s="17"/>
      <c r="O4" s="17"/>
    </row>
    <row r="5" spans="3:15">
      <c r="C5" s="66">
        <v>1</v>
      </c>
      <c r="D5" s="65" t="s">
        <v>27</v>
      </c>
      <c r="E5" s="65" t="s">
        <v>28</v>
      </c>
      <c r="F5" s="65" t="s">
        <v>29</v>
      </c>
      <c r="G5" s="65"/>
      <c r="H5" s="65"/>
      <c r="I5" s="65"/>
      <c r="J5" s="65"/>
      <c r="K5" s="65"/>
      <c r="L5" s="65"/>
      <c r="M5" s="65"/>
      <c r="N5" s="65"/>
      <c r="O5" s="65"/>
    </row>
    <row r="6" spans="3:15">
      <c r="C6" s="66"/>
      <c r="D6" s="65"/>
      <c r="E6" s="65"/>
      <c r="F6" s="65"/>
      <c r="G6" s="65"/>
      <c r="H6" s="65"/>
      <c r="I6" s="65"/>
      <c r="J6" s="65"/>
      <c r="K6" s="65"/>
      <c r="L6" s="65"/>
      <c r="M6" s="65"/>
      <c r="N6" s="65"/>
      <c r="O6" s="65"/>
    </row>
    <row r="7" spans="3:15">
      <c r="C7" s="66">
        <v>2</v>
      </c>
      <c r="D7" s="65" t="s">
        <v>27</v>
      </c>
      <c r="E7" s="66" t="s">
        <v>28</v>
      </c>
      <c r="F7" s="66" t="s">
        <v>30</v>
      </c>
      <c r="G7" s="66"/>
      <c r="H7" s="66"/>
      <c r="I7" s="66"/>
      <c r="J7" s="66"/>
      <c r="K7" s="66"/>
      <c r="L7" s="66"/>
      <c r="M7" s="66"/>
      <c r="N7" s="66"/>
      <c r="O7" s="66"/>
    </row>
    <row r="8" spans="3:15">
      <c r="C8" s="66"/>
      <c r="D8" s="65"/>
      <c r="E8" s="66"/>
      <c r="F8" s="66"/>
      <c r="G8" s="66"/>
      <c r="H8" s="66"/>
      <c r="I8" s="66"/>
      <c r="J8" s="66"/>
      <c r="K8" s="66"/>
      <c r="L8" s="66"/>
      <c r="M8" s="66"/>
      <c r="N8" s="66"/>
      <c r="O8" s="66"/>
    </row>
    <row r="9" spans="3:15">
      <c r="C9" s="66">
        <v>3</v>
      </c>
      <c r="D9" s="65" t="s">
        <v>27</v>
      </c>
      <c r="E9" s="65" t="s">
        <v>28</v>
      </c>
      <c r="F9" s="65" t="s">
        <v>31</v>
      </c>
      <c r="G9" s="65"/>
      <c r="H9" s="65"/>
      <c r="I9" s="65"/>
      <c r="J9" s="65"/>
      <c r="K9" s="65"/>
      <c r="L9" s="65"/>
      <c r="M9" s="65"/>
      <c r="N9" s="65"/>
      <c r="O9" s="65"/>
    </row>
    <row r="10" spans="3:15">
      <c r="C10" s="66"/>
      <c r="D10" s="65"/>
      <c r="E10" s="65"/>
      <c r="F10" s="65"/>
      <c r="G10" s="65"/>
      <c r="H10" s="65"/>
      <c r="I10" s="65"/>
      <c r="J10" s="65"/>
      <c r="K10" s="65"/>
      <c r="L10" s="65"/>
      <c r="M10" s="65"/>
      <c r="N10" s="65"/>
      <c r="O10" s="65"/>
    </row>
    <row r="11" spans="3:15">
      <c r="C11" s="66">
        <v>4</v>
      </c>
      <c r="D11" s="65" t="s">
        <v>32</v>
      </c>
      <c r="E11" s="66" t="s">
        <v>33</v>
      </c>
      <c r="F11" s="66" t="s">
        <v>34</v>
      </c>
      <c r="G11" s="66"/>
      <c r="H11" s="66"/>
      <c r="I11" s="66"/>
      <c r="J11" s="66"/>
      <c r="K11" s="66"/>
      <c r="L11" s="66"/>
      <c r="M11" s="66"/>
      <c r="N11" s="66"/>
      <c r="O11" s="66"/>
    </row>
    <row r="12" spans="3:15">
      <c r="C12" s="66"/>
      <c r="D12" s="65"/>
      <c r="E12" s="66"/>
      <c r="F12" s="66"/>
      <c r="G12" s="66"/>
      <c r="H12" s="66"/>
      <c r="I12" s="66"/>
      <c r="J12" s="66"/>
      <c r="K12" s="66"/>
      <c r="L12" s="66"/>
      <c r="M12" s="66"/>
      <c r="N12" s="66"/>
      <c r="O12" s="66"/>
    </row>
    <row r="13" spans="3:15">
      <c r="C13" s="66">
        <v>5</v>
      </c>
      <c r="D13" s="65" t="s">
        <v>32</v>
      </c>
      <c r="E13" s="65" t="s">
        <v>33</v>
      </c>
      <c r="F13" s="65" t="s">
        <v>35</v>
      </c>
      <c r="G13" s="65"/>
      <c r="H13" s="65"/>
      <c r="I13" s="65"/>
      <c r="J13" s="65"/>
      <c r="K13" s="65"/>
      <c r="L13" s="65"/>
      <c r="M13" s="65"/>
      <c r="N13" s="65"/>
      <c r="O13" s="65"/>
    </row>
    <row r="14" spans="3:15">
      <c r="C14" s="66"/>
      <c r="D14" s="65"/>
      <c r="E14" s="65"/>
      <c r="F14" s="65"/>
      <c r="G14" s="65"/>
      <c r="H14" s="65"/>
      <c r="I14" s="65"/>
      <c r="J14" s="65"/>
      <c r="K14" s="65"/>
      <c r="L14" s="65"/>
      <c r="M14" s="65"/>
      <c r="N14" s="65"/>
      <c r="O14" s="65"/>
    </row>
    <row r="15" spans="3:15">
      <c r="C15" s="66">
        <v>6</v>
      </c>
      <c r="D15" s="65" t="s">
        <v>32</v>
      </c>
      <c r="E15" s="65" t="s">
        <v>36</v>
      </c>
      <c r="F15" s="65" t="s">
        <v>37</v>
      </c>
      <c r="G15" s="65"/>
      <c r="H15" s="65"/>
      <c r="I15" s="65"/>
      <c r="J15" s="65"/>
      <c r="K15" s="65"/>
      <c r="L15" s="65"/>
      <c r="M15" s="65"/>
      <c r="N15" s="65"/>
      <c r="O15" s="65"/>
    </row>
    <row r="16" spans="3:15">
      <c r="C16" s="66"/>
      <c r="D16" s="65"/>
      <c r="E16" s="65"/>
      <c r="F16" s="65"/>
      <c r="G16" s="65"/>
      <c r="H16" s="65"/>
      <c r="I16" s="65"/>
      <c r="J16" s="65"/>
      <c r="K16" s="65"/>
      <c r="L16" s="65"/>
      <c r="M16" s="65"/>
      <c r="N16" s="65"/>
      <c r="O16" s="65"/>
    </row>
    <row r="17" spans="3:15">
      <c r="C17" s="66">
        <v>7</v>
      </c>
      <c r="D17" s="65" t="s">
        <v>38</v>
      </c>
      <c r="E17" s="65" t="s">
        <v>39</v>
      </c>
      <c r="F17" s="65" t="s">
        <v>40</v>
      </c>
      <c r="G17" s="65"/>
      <c r="H17" s="65"/>
      <c r="I17" s="65"/>
      <c r="J17" s="65"/>
      <c r="K17" s="65"/>
      <c r="L17" s="65"/>
      <c r="M17" s="65"/>
      <c r="N17" s="65"/>
      <c r="O17" s="65"/>
    </row>
    <row r="18" spans="3:15">
      <c r="C18" s="66"/>
      <c r="D18" s="65"/>
      <c r="E18" s="65"/>
      <c r="F18" s="65"/>
      <c r="G18" s="65"/>
      <c r="H18" s="65"/>
      <c r="I18" s="65"/>
      <c r="J18" s="65"/>
      <c r="K18" s="65"/>
      <c r="L18" s="65"/>
      <c r="M18" s="65"/>
      <c r="N18" s="65"/>
      <c r="O18" s="65"/>
    </row>
    <row r="19" spans="3:15">
      <c r="C19" s="66">
        <v>8</v>
      </c>
      <c r="D19" s="65" t="s">
        <v>41</v>
      </c>
      <c r="E19" s="65" t="s">
        <v>42</v>
      </c>
      <c r="F19" s="65" t="s">
        <v>43</v>
      </c>
      <c r="G19" s="65"/>
      <c r="H19" s="65"/>
      <c r="I19" s="65"/>
      <c r="J19" s="65"/>
      <c r="K19" s="65"/>
      <c r="L19" s="65"/>
      <c r="M19" s="65"/>
      <c r="N19" s="65"/>
      <c r="O19" s="65"/>
    </row>
    <row r="20" spans="3:15">
      <c r="C20" s="66"/>
      <c r="D20" s="65"/>
      <c r="E20" s="65"/>
      <c r="F20" s="65"/>
      <c r="G20" s="65"/>
      <c r="H20" s="65"/>
      <c r="I20" s="65"/>
      <c r="J20" s="65"/>
      <c r="K20" s="65"/>
      <c r="L20" s="65"/>
      <c r="M20" s="65"/>
      <c r="N20" s="65"/>
      <c r="O20" s="65"/>
    </row>
    <row r="21" spans="3:15">
      <c r="C21" s="66">
        <v>9</v>
      </c>
      <c r="D21" s="65" t="s">
        <v>41</v>
      </c>
      <c r="E21" s="65" t="s">
        <v>42</v>
      </c>
      <c r="F21" s="65" t="s">
        <v>44</v>
      </c>
      <c r="G21" s="65"/>
      <c r="H21" s="65"/>
      <c r="I21" s="65"/>
      <c r="J21" s="65"/>
      <c r="K21" s="65"/>
      <c r="L21" s="65"/>
      <c r="M21" s="65"/>
      <c r="N21" s="65"/>
      <c r="O21" s="65"/>
    </row>
    <row r="22" spans="3:15">
      <c r="C22" s="66"/>
      <c r="D22" s="65"/>
      <c r="E22" s="65"/>
      <c r="F22" s="65"/>
      <c r="G22" s="65"/>
      <c r="H22" s="65"/>
      <c r="I22" s="65"/>
      <c r="J22" s="65"/>
      <c r="K22" s="65"/>
      <c r="L22" s="65"/>
      <c r="M22" s="65"/>
      <c r="N22" s="65"/>
      <c r="O22" s="65"/>
    </row>
    <row r="23" spans="3:15">
      <c r="C23" s="66">
        <v>10</v>
      </c>
      <c r="D23" s="65" t="s">
        <v>41</v>
      </c>
      <c r="E23" s="65" t="s">
        <v>42</v>
      </c>
      <c r="F23" s="65" t="s">
        <v>45</v>
      </c>
      <c r="G23" s="65"/>
      <c r="H23" s="65"/>
      <c r="I23" s="65"/>
      <c r="J23" s="65"/>
      <c r="K23" s="65"/>
      <c r="L23" s="65"/>
      <c r="M23" s="65"/>
      <c r="N23" s="65"/>
      <c r="O23" s="65"/>
    </row>
    <row r="24" spans="3:15">
      <c r="C24" s="66"/>
      <c r="D24" s="65"/>
      <c r="E24" s="65"/>
      <c r="F24" s="65"/>
      <c r="G24" s="65"/>
      <c r="H24" s="65"/>
      <c r="I24" s="65"/>
      <c r="J24" s="65"/>
      <c r="K24" s="65"/>
      <c r="L24" s="65"/>
      <c r="M24" s="65"/>
      <c r="N24" s="65"/>
      <c r="O24" s="65"/>
    </row>
    <row r="25" spans="3:15">
      <c r="C25" s="66">
        <v>11</v>
      </c>
      <c r="D25" s="65" t="s">
        <v>46</v>
      </c>
      <c r="E25" s="65" t="s">
        <v>47</v>
      </c>
      <c r="F25" s="65" t="s">
        <v>48</v>
      </c>
      <c r="G25" s="65"/>
      <c r="H25" s="65"/>
      <c r="I25" s="65"/>
      <c r="J25" s="65"/>
      <c r="K25" s="65"/>
      <c r="L25" s="65"/>
      <c r="M25" s="65"/>
      <c r="N25" s="65"/>
      <c r="O25" s="65"/>
    </row>
    <row r="26" spans="3:15">
      <c r="C26" s="66"/>
      <c r="D26" s="65"/>
      <c r="E26" s="65"/>
      <c r="F26" s="65"/>
      <c r="G26" s="65"/>
      <c r="H26" s="65"/>
      <c r="I26" s="65"/>
      <c r="J26" s="65"/>
      <c r="K26" s="65"/>
      <c r="L26" s="65"/>
      <c r="M26" s="65"/>
      <c r="N26" s="65"/>
      <c r="O26" s="65"/>
    </row>
    <row r="27" spans="3:15" ht="29">
      <c r="C27" s="13"/>
      <c r="D27" s="13" t="s">
        <v>49</v>
      </c>
      <c r="E27" s="13"/>
      <c r="F27" s="13"/>
      <c r="G27" s="13"/>
      <c r="H27" s="13"/>
      <c r="I27" s="13"/>
      <c r="J27" s="13"/>
      <c r="K27" s="13"/>
      <c r="L27" s="13"/>
      <c r="M27" s="13"/>
      <c r="N27" s="13"/>
      <c r="O27" s="13"/>
    </row>
    <row r="28" spans="3:15">
      <c r="C28" s="16" t="s">
        <v>5</v>
      </c>
      <c r="D28" s="16" t="s">
        <v>50</v>
      </c>
      <c r="E28" s="16"/>
      <c r="F28" s="16"/>
      <c r="G28" s="16"/>
      <c r="H28" s="17"/>
      <c r="I28" s="17"/>
      <c r="J28" s="17"/>
      <c r="K28" s="17"/>
      <c r="L28" s="17"/>
      <c r="M28" s="17"/>
      <c r="N28" s="17"/>
      <c r="O28" s="17"/>
    </row>
    <row r="29" spans="3:15" ht="43.5">
      <c r="C29" s="8" t="s">
        <v>13</v>
      </c>
      <c r="D29" s="8" t="s">
        <v>51</v>
      </c>
      <c r="E29" s="8" t="s">
        <v>52</v>
      </c>
      <c r="F29" s="8" t="s">
        <v>53</v>
      </c>
      <c r="G29" s="8" t="s">
        <v>54</v>
      </c>
      <c r="H29" s="9" t="s">
        <v>17</v>
      </c>
      <c r="I29" s="9" t="s">
        <v>18</v>
      </c>
      <c r="J29" s="9" t="s">
        <v>19</v>
      </c>
      <c r="K29" s="9" t="s">
        <v>20</v>
      </c>
      <c r="L29" s="9" t="s">
        <v>21</v>
      </c>
      <c r="M29" s="9" t="s">
        <v>22</v>
      </c>
      <c r="N29" s="9" t="s">
        <v>23</v>
      </c>
      <c r="O29" s="9" t="s">
        <v>24</v>
      </c>
    </row>
    <row r="30" spans="3:15">
      <c r="C30" s="2">
        <v>1</v>
      </c>
      <c r="D30" s="4" t="s">
        <v>27</v>
      </c>
      <c r="E30" s="2"/>
      <c r="F30" s="4"/>
      <c r="G30" s="4"/>
      <c r="H30" s="2"/>
      <c r="I30" s="2"/>
      <c r="J30" s="2"/>
      <c r="K30" s="2"/>
      <c r="L30" s="2"/>
      <c r="M30" s="2"/>
      <c r="N30" s="2"/>
      <c r="O30" s="2"/>
    </row>
    <row r="31" spans="3:15">
      <c r="C31" s="2">
        <v>2</v>
      </c>
      <c r="D31" s="4" t="s">
        <v>32</v>
      </c>
      <c r="E31" s="2"/>
      <c r="F31" s="4"/>
      <c r="G31" s="4"/>
      <c r="H31" s="2"/>
      <c r="I31" s="2"/>
      <c r="J31" s="2"/>
      <c r="K31" s="2"/>
      <c r="L31" s="2"/>
      <c r="M31" s="2"/>
      <c r="N31" s="2"/>
      <c r="O31" s="2"/>
    </row>
    <row r="32" spans="3:15">
      <c r="C32" s="2">
        <v>3</v>
      </c>
      <c r="D32" s="4" t="s">
        <v>55</v>
      </c>
      <c r="E32" s="2"/>
      <c r="F32" s="4"/>
      <c r="G32" s="4"/>
      <c r="H32" s="2"/>
      <c r="I32" s="2"/>
      <c r="J32" s="2"/>
      <c r="K32" s="2"/>
      <c r="L32" s="2"/>
      <c r="M32" s="2"/>
      <c r="N32" s="2"/>
      <c r="O32" s="2"/>
    </row>
    <row r="33" spans="3:15">
      <c r="C33" s="2">
        <v>4</v>
      </c>
      <c r="D33" s="4" t="s">
        <v>56</v>
      </c>
      <c r="E33" s="2"/>
      <c r="F33" s="4"/>
      <c r="G33" s="4"/>
      <c r="H33" s="2"/>
      <c r="I33" s="2"/>
      <c r="J33" s="2"/>
      <c r="K33" s="2"/>
      <c r="L33" s="2"/>
      <c r="M33" s="2"/>
      <c r="N33" s="2"/>
      <c r="O33" s="2"/>
    </row>
    <row r="34" spans="3:15">
      <c r="C34" s="2">
        <v>5</v>
      </c>
      <c r="D34" s="4" t="s">
        <v>46</v>
      </c>
      <c r="E34" s="2"/>
      <c r="F34" s="4"/>
      <c r="G34" s="4"/>
      <c r="H34" s="2"/>
      <c r="I34" s="2"/>
      <c r="J34" s="2"/>
      <c r="K34" s="2"/>
      <c r="L34" s="2"/>
      <c r="M34" s="2"/>
      <c r="N34" s="2"/>
      <c r="O34" s="2"/>
    </row>
    <row r="35" spans="3:15">
      <c r="C35" s="2">
        <v>6</v>
      </c>
      <c r="D35" s="4" t="s">
        <v>57</v>
      </c>
      <c r="E35" s="2"/>
      <c r="F35" s="4"/>
      <c r="G35" s="4"/>
      <c r="H35" s="2"/>
      <c r="I35" s="2"/>
      <c r="J35" s="2"/>
      <c r="K35" s="2"/>
      <c r="L35" s="2"/>
      <c r="M35" s="2"/>
      <c r="N35" s="2"/>
      <c r="O35" s="2"/>
    </row>
    <row r="36" spans="3:15" ht="29">
      <c r="C36" s="2">
        <v>7</v>
      </c>
      <c r="D36" s="4" t="s">
        <v>58</v>
      </c>
      <c r="E36" s="2"/>
      <c r="F36" s="4"/>
      <c r="G36" s="4"/>
      <c r="H36" s="2"/>
      <c r="I36" s="2"/>
      <c r="J36" s="2"/>
      <c r="K36" s="2"/>
      <c r="L36" s="2"/>
      <c r="M36" s="2"/>
      <c r="N36" s="2"/>
      <c r="O36" s="2"/>
    </row>
    <row r="37" spans="3:15">
      <c r="C37" s="2">
        <v>8</v>
      </c>
      <c r="D37" s="3" t="s">
        <v>59</v>
      </c>
      <c r="E37" s="2"/>
      <c r="F37" s="4"/>
      <c r="G37" s="4"/>
      <c r="H37" s="2"/>
      <c r="I37" s="2"/>
      <c r="J37" s="2"/>
      <c r="K37" s="2"/>
      <c r="L37" s="2"/>
      <c r="M37" s="2"/>
      <c r="N37" s="2"/>
      <c r="O37" s="2"/>
    </row>
    <row r="38" spans="3:15">
      <c r="C38" s="2">
        <v>9</v>
      </c>
      <c r="D38" s="4" t="s">
        <v>60</v>
      </c>
      <c r="E38" s="2"/>
      <c r="F38" s="4"/>
      <c r="G38" s="4"/>
      <c r="H38" s="2"/>
      <c r="I38" s="2"/>
      <c r="J38" s="2"/>
      <c r="K38" s="2"/>
      <c r="L38" s="2"/>
      <c r="M38" s="2"/>
      <c r="N38" s="2"/>
      <c r="O38" s="2"/>
    </row>
    <row r="39" spans="3:15">
      <c r="C39" s="2">
        <v>10</v>
      </c>
      <c r="D39" s="4" t="s">
        <v>61</v>
      </c>
      <c r="E39" s="2"/>
      <c r="F39" s="4"/>
      <c r="G39" s="4"/>
      <c r="H39" s="2"/>
      <c r="I39" s="2"/>
      <c r="J39" s="2"/>
      <c r="K39" s="2"/>
      <c r="L39" s="2"/>
      <c r="M39" s="2"/>
      <c r="N39" s="2"/>
      <c r="O39" s="2"/>
    </row>
    <row r="40" spans="3:15">
      <c r="C40" s="2">
        <v>11</v>
      </c>
      <c r="D40" s="4" t="s">
        <v>62</v>
      </c>
      <c r="E40" s="2"/>
      <c r="F40" s="4"/>
      <c r="G40" s="4"/>
      <c r="H40" s="2"/>
      <c r="I40" s="2"/>
      <c r="J40" s="2"/>
      <c r="K40" s="2"/>
      <c r="L40" s="2"/>
      <c r="M40" s="2"/>
      <c r="N40" s="2"/>
      <c r="O40" s="2"/>
    </row>
    <row r="41" spans="3:15">
      <c r="C41" s="2">
        <v>12</v>
      </c>
      <c r="D41" s="4" t="s">
        <v>63</v>
      </c>
      <c r="E41" s="2"/>
      <c r="F41" s="4"/>
      <c r="G41" s="4"/>
      <c r="H41" s="2"/>
      <c r="I41" s="2"/>
      <c r="J41" s="2"/>
      <c r="K41" s="2"/>
      <c r="L41" s="2"/>
      <c r="M41" s="2"/>
      <c r="N41" s="2"/>
      <c r="O41" s="2"/>
    </row>
    <row r="42" spans="3:15">
      <c r="C42" s="2">
        <v>13</v>
      </c>
      <c r="D42" s="4" t="s">
        <v>64</v>
      </c>
      <c r="E42" s="2"/>
      <c r="F42" s="4"/>
      <c r="G42" s="4"/>
      <c r="H42" s="2"/>
      <c r="I42" s="2"/>
      <c r="J42" s="2"/>
      <c r="K42" s="2"/>
      <c r="L42" s="2"/>
      <c r="M42" s="2"/>
      <c r="N42" s="2"/>
      <c r="O42" s="2"/>
    </row>
    <row r="43" spans="3:15">
      <c r="C43" s="2">
        <v>14</v>
      </c>
      <c r="D43" s="4" t="s">
        <v>65</v>
      </c>
      <c r="E43" s="2"/>
      <c r="F43" s="4"/>
      <c r="G43" s="4"/>
      <c r="H43" s="2"/>
      <c r="I43" s="2"/>
      <c r="J43" s="2"/>
      <c r="K43" s="2"/>
      <c r="L43" s="2"/>
      <c r="M43" s="2"/>
      <c r="N43" s="2"/>
      <c r="O43" s="2"/>
    </row>
    <row r="44" spans="3:15">
      <c r="C44" s="13"/>
      <c r="D44" s="13" t="s">
        <v>66</v>
      </c>
      <c r="E44" s="13"/>
      <c r="F44" s="13"/>
      <c r="G44" s="13"/>
      <c r="H44" s="13"/>
      <c r="I44" s="13"/>
      <c r="J44" s="13"/>
      <c r="K44" s="13"/>
      <c r="L44" s="13"/>
      <c r="M44" s="13"/>
      <c r="N44" s="13"/>
      <c r="O44" s="13"/>
    </row>
    <row r="45" spans="3:15" ht="29">
      <c r="C45" s="16" t="s">
        <v>67</v>
      </c>
      <c r="D45" s="16" t="s">
        <v>68</v>
      </c>
      <c r="E45" s="16"/>
      <c r="F45" s="16"/>
      <c r="G45" s="16"/>
      <c r="H45" s="17"/>
      <c r="I45" s="17"/>
      <c r="J45" s="17"/>
      <c r="K45" s="17"/>
      <c r="L45" s="17"/>
      <c r="M45" s="17"/>
      <c r="N45" s="17"/>
      <c r="O45" s="17"/>
    </row>
    <row r="46" spans="3:15" s="18" customFormat="1" ht="43.5">
      <c r="C46" s="20" t="s">
        <v>69</v>
      </c>
      <c r="D46" s="20" t="s">
        <v>70</v>
      </c>
      <c r="E46" s="20" t="s">
        <v>71</v>
      </c>
      <c r="F46" s="20" t="s">
        <v>72</v>
      </c>
      <c r="G46" s="20" t="s">
        <v>73</v>
      </c>
      <c r="H46" s="9" t="s">
        <v>17</v>
      </c>
      <c r="I46" s="9" t="s">
        <v>18</v>
      </c>
      <c r="J46" s="9" t="s">
        <v>19</v>
      </c>
      <c r="K46" s="9" t="s">
        <v>20</v>
      </c>
      <c r="L46" s="9" t="s">
        <v>21</v>
      </c>
      <c r="M46" s="9" t="s">
        <v>22</v>
      </c>
      <c r="N46" s="9" t="s">
        <v>23</v>
      </c>
      <c r="O46" s="9" t="s">
        <v>24</v>
      </c>
    </row>
    <row r="47" spans="3:15" ht="43.5">
      <c r="C47" s="2">
        <v>1</v>
      </c>
      <c r="D47" s="4" t="s">
        <v>74</v>
      </c>
      <c r="E47" s="2" t="s">
        <v>75</v>
      </c>
      <c r="F47" s="2"/>
      <c r="G47" s="22">
        <v>300000</v>
      </c>
      <c r="H47" s="2"/>
      <c r="I47" s="2"/>
      <c r="J47" s="2"/>
      <c r="K47" s="2"/>
      <c r="L47" s="2"/>
      <c r="M47" s="2"/>
      <c r="N47" s="2"/>
      <c r="O47" s="2"/>
    </row>
    <row r="48" spans="3:15" ht="29">
      <c r="C48" s="2">
        <v>2</v>
      </c>
      <c r="D48" s="4" t="s">
        <v>33</v>
      </c>
      <c r="E48" s="2" t="s">
        <v>76</v>
      </c>
      <c r="F48" s="2"/>
      <c r="G48" s="22">
        <v>50000</v>
      </c>
      <c r="H48" s="2"/>
      <c r="I48" s="2"/>
      <c r="J48" s="2"/>
      <c r="K48" s="2"/>
      <c r="L48" s="2"/>
      <c r="M48" s="2"/>
      <c r="N48" s="2"/>
      <c r="O48" s="2"/>
    </row>
    <row r="49" spans="3:15" ht="29">
      <c r="C49" s="2">
        <v>3</v>
      </c>
      <c r="D49" s="4" t="s">
        <v>77</v>
      </c>
      <c r="E49" s="2" t="s">
        <v>78</v>
      </c>
      <c r="F49" s="2"/>
      <c r="G49" s="22">
        <v>40000</v>
      </c>
      <c r="H49" s="2"/>
      <c r="I49" s="2"/>
      <c r="J49" s="2"/>
      <c r="K49" s="2"/>
      <c r="L49" s="2"/>
      <c r="M49" s="2"/>
      <c r="N49" s="2"/>
      <c r="O49" s="2"/>
    </row>
    <row r="50" spans="3:15" ht="29">
      <c r="C50" s="2">
        <v>4</v>
      </c>
      <c r="D50" s="4" t="s">
        <v>42</v>
      </c>
      <c r="E50" s="2" t="s">
        <v>79</v>
      </c>
      <c r="F50" s="2"/>
      <c r="G50" s="22">
        <v>500000</v>
      </c>
      <c r="H50" s="2"/>
      <c r="I50" s="2"/>
      <c r="J50" s="2"/>
      <c r="K50" s="2"/>
      <c r="L50" s="2"/>
      <c r="M50" s="2"/>
      <c r="N50" s="2"/>
      <c r="O50" s="2"/>
    </row>
    <row r="51" spans="3:15" ht="29">
      <c r="C51" s="13"/>
      <c r="D51" s="13" t="s">
        <v>80</v>
      </c>
      <c r="E51" s="13"/>
      <c r="F51" s="13"/>
      <c r="G51" s="13"/>
      <c r="H51" s="13"/>
      <c r="I51" s="13"/>
      <c r="J51" s="13"/>
      <c r="K51" s="13"/>
      <c r="L51" s="13"/>
      <c r="M51" s="13"/>
      <c r="N51" s="13"/>
      <c r="O51" s="13"/>
    </row>
    <row r="52" spans="3:15">
      <c r="C52" s="16" t="s">
        <v>81</v>
      </c>
      <c r="D52" s="16" t="s">
        <v>82</v>
      </c>
      <c r="E52" s="16"/>
      <c r="F52" s="16"/>
      <c r="G52" s="16"/>
      <c r="H52" s="17"/>
      <c r="I52" s="17"/>
      <c r="J52" s="17"/>
      <c r="K52" s="17"/>
      <c r="L52" s="17"/>
      <c r="M52" s="17"/>
      <c r="N52" s="17"/>
      <c r="O52" s="17"/>
    </row>
    <row r="53" spans="3:15" s="18" customFormat="1" ht="43.5">
      <c r="C53" s="9" t="s">
        <v>13</v>
      </c>
      <c r="D53" s="19" t="s">
        <v>83</v>
      </c>
      <c r="E53" s="69" t="s">
        <v>84</v>
      </c>
      <c r="F53" s="70"/>
      <c r="G53" s="9" t="s">
        <v>16</v>
      </c>
      <c r="H53" s="9" t="s">
        <v>17</v>
      </c>
      <c r="I53" s="9" t="s">
        <v>18</v>
      </c>
      <c r="J53" s="9" t="s">
        <v>19</v>
      </c>
      <c r="K53" s="9" t="s">
        <v>20</v>
      </c>
      <c r="L53" s="9" t="s">
        <v>21</v>
      </c>
      <c r="M53" s="9" t="s">
        <v>22</v>
      </c>
      <c r="N53" s="9" t="s">
        <v>23</v>
      </c>
      <c r="O53" s="9" t="s">
        <v>24</v>
      </c>
    </row>
    <row r="54" spans="3:15" ht="29">
      <c r="C54" s="2">
        <v>1</v>
      </c>
      <c r="D54" s="6" t="s">
        <v>85</v>
      </c>
      <c r="E54" s="71" t="s">
        <v>86</v>
      </c>
      <c r="F54" s="72"/>
      <c r="G54" s="2">
        <v>4</v>
      </c>
      <c r="H54" s="2"/>
      <c r="I54" s="2"/>
      <c r="J54" s="2"/>
      <c r="K54" s="2"/>
      <c r="L54" s="2"/>
      <c r="M54" s="2"/>
      <c r="N54" s="2"/>
      <c r="O54" s="2"/>
    </row>
    <row r="55" spans="3:15" ht="29">
      <c r="C55" s="2">
        <v>2</v>
      </c>
      <c r="D55" s="6" t="s">
        <v>87</v>
      </c>
      <c r="E55" s="71" t="s">
        <v>88</v>
      </c>
      <c r="F55" s="72"/>
      <c r="G55" s="2">
        <v>2</v>
      </c>
      <c r="H55" s="2"/>
      <c r="I55" s="2"/>
      <c r="J55" s="2"/>
      <c r="K55" s="2"/>
      <c r="L55" s="2"/>
      <c r="M55" s="2"/>
      <c r="N55" s="2"/>
      <c r="O55" s="2"/>
    </row>
    <row r="56" spans="3:15" ht="29">
      <c r="C56" s="2">
        <v>3</v>
      </c>
      <c r="D56" s="6" t="s">
        <v>89</v>
      </c>
      <c r="E56" s="71" t="s">
        <v>88</v>
      </c>
      <c r="F56" s="72"/>
      <c r="G56" s="2">
        <v>2</v>
      </c>
      <c r="H56" s="2"/>
      <c r="I56" s="2"/>
      <c r="J56" s="2"/>
      <c r="K56" s="2"/>
      <c r="L56" s="2"/>
      <c r="M56" s="2"/>
      <c r="N56" s="2"/>
      <c r="O56" s="2"/>
    </row>
    <row r="57" spans="3:15" ht="29">
      <c r="C57" s="2">
        <v>4</v>
      </c>
      <c r="D57" s="6" t="s">
        <v>90</v>
      </c>
      <c r="E57" s="71" t="s">
        <v>86</v>
      </c>
      <c r="F57" s="72"/>
      <c r="G57" s="2">
        <v>4</v>
      </c>
      <c r="H57" s="2"/>
      <c r="I57" s="2"/>
      <c r="J57" s="2"/>
      <c r="K57" s="2"/>
      <c r="L57" s="2"/>
      <c r="M57" s="2"/>
      <c r="N57" s="2"/>
      <c r="O57" s="2"/>
    </row>
    <row r="58" spans="3:15" ht="29">
      <c r="C58" s="14"/>
      <c r="D58" s="15" t="s">
        <v>91</v>
      </c>
      <c r="E58" s="67"/>
      <c r="F58" s="68"/>
      <c r="G58" s="14"/>
      <c r="H58" s="14"/>
      <c r="I58" s="14"/>
      <c r="J58" s="14"/>
      <c r="K58" s="14"/>
      <c r="L58" s="14"/>
      <c r="M58" s="14"/>
      <c r="N58" s="14"/>
      <c r="O58" s="14"/>
    </row>
    <row r="59" spans="3:15">
      <c r="C59" s="10"/>
      <c r="D59" s="11" t="s">
        <v>92</v>
      </c>
      <c r="E59" s="10"/>
      <c r="F59" s="10"/>
      <c r="G59" s="10"/>
      <c r="H59" s="10"/>
      <c r="I59" s="10"/>
      <c r="J59" s="10"/>
      <c r="K59" s="10"/>
      <c r="L59" s="10"/>
      <c r="M59" s="10"/>
      <c r="N59" s="10"/>
      <c r="O59" s="10"/>
    </row>
  </sheetData>
  <mergeCells count="150">
    <mergeCell ref="E58:F58"/>
    <mergeCell ref="G5:G6"/>
    <mergeCell ref="G7:G8"/>
    <mergeCell ref="G9:G10"/>
    <mergeCell ref="G11:G12"/>
    <mergeCell ref="G13:G14"/>
    <mergeCell ref="G15:G16"/>
    <mergeCell ref="G17:G18"/>
    <mergeCell ref="G19:G20"/>
    <mergeCell ref="G21:G22"/>
    <mergeCell ref="G23:G24"/>
    <mergeCell ref="G25:G26"/>
    <mergeCell ref="E53:F53"/>
    <mergeCell ref="E54:F54"/>
    <mergeCell ref="E55:F55"/>
    <mergeCell ref="E56:F56"/>
    <mergeCell ref="E57:F57"/>
    <mergeCell ref="F25:F26"/>
    <mergeCell ref="N23:N24"/>
    <mergeCell ref="H25:H26"/>
    <mergeCell ref="I25:I26"/>
    <mergeCell ref="J25:J26"/>
    <mergeCell ref="K25:K26"/>
    <mergeCell ref="L25:L26"/>
    <mergeCell ref="N25:N26"/>
    <mergeCell ref="M23:M24"/>
    <mergeCell ref="M25:M26"/>
    <mergeCell ref="I23:I24"/>
    <mergeCell ref="J23:J24"/>
    <mergeCell ref="K23:K24"/>
    <mergeCell ref="L23:L24"/>
    <mergeCell ref="H23:H24"/>
    <mergeCell ref="N19:N20"/>
    <mergeCell ref="H21:H22"/>
    <mergeCell ref="I21:I22"/>
    <mergeCell ref="J21:J22"/>
    <mergeCell ref="K21:K22"/>
    <mergeCell ref="L21:L22"/>
    <mergeCell ref="N21:N22"/>
    <mergeCell ref="M19:M20"/>
    <mergeCell ref="M21:M22"/>
    <mergeCell ref="I19:I20"/>
    <mergeCell ref="J19:J20"/>
    <mergeCell ref="K19:K20"/>
    <mergeCell ref="L19:L20"/>
    <mergeCell ref="H19:H20"/>
    <mergeCell ref="N15:N16"/>
    <mergeCell ref="H17:H18"/>
    <mergeCell ref="I17:I18"/>
    <mergeCell ref="J17:J18"/>
    <mergeCell ref="K17:K18"/>
    <mergeCell ref="L17:L18"/>
    <mergeCell ref="N17:N18"/>
    <mergeCell ref="M15:M16"/>
    <mergeCell ref="M17:M18"/>
    <mergeCell ref="I15:I16"/>
    <mergeCell ref="J15:J16"/>
    <mergeCell ref="K15:K16"/>
    <mergeCell ref="L15:L16"/>
    <mergeCell ref="H15:H16"/>
    <mergeCell ref="M5:M6"/>
    <mergeCell ref="M7:M8"/>
    <mergeCell ref="M9:M10"/>
    <mergeCell ref="H7:H8"/>
    <mergeCell ref="N11:N12"/>
    <mergeCell ref="H13:H14"/>
    <mergeCell ref="I13:I14"/>
    <mergeCell ref="J13:J14"/>
    <mergeCell ref="K13:K14"/>
    <mergeCell ref="L13:L14"/>
    <mergeCell ref="N13:N14"/>
    <mergeCell ref="M11:M12"/>
    <mergeCell ref="M13:M14"/>
    <mergeCell ref="I11:I12"/>
    <mergeCell ref="J11:J12"/>
    <mergeCell ref="K11:K12"/>
    <mergeCell ref="L11:L12"/>
    <mergeCell ref="H11:H12"/>
    <mergeCell ref="H9:H10"/>
    <mergeCell ref="I9:I10"/>
    <mergeCell ref="J9:J10"/>
    <mergeCell ref="K9:K10"/>
    <mergeCell ref="L9:L10"/>
    <mergeCell ref="N9:N10"/>
    <mergeCell ref="I7:I8"/>
    <mergeCell ref="J7:J8"/>
    <mergeCell ref="K7:K8"/>
    <mergeCell ref="L7:L8"/>
    <mergeCell ref="C21:C22"/>
    <mergeCell ref="D21:D22"/>
    <mergeCell ref="E21:E22"/>
    <mergeCell ref="F21:F22"/>
    <mergeCell ref="C23:C24"/>
    <mergeCell ref="D23:D24"/>
    <mergeCell ref="E23:E24"/>
    <mergeCell ref="F23:F24"/>
    <mergeCell ref="C17:C18"/>
    <mergeCell ref="D17:D18"/>
    <mergeCell ref="E17:E18"/>
    <mergeCell ref="F17:F18"/>
    <mergeCell ref="C19:C20"/>
    <mergeCell ref="D19:D20"/>
    <mergeCell ref="O21:O22"/>
    <mergeCell ref="O23:O24"/>
    <mergeCell ref="O25:O26"/>
    <mergeCell ref="C9:C10"/>
    <mergeCell ref="D9:D10"/>
    <mergeCell ref="E9:E10"/>
    <mergeCell ref="F9:F10"/>
    <mergeCell ref="C11:C12"/>
    <mergeCell ref="D11:D12"/>
    <mergeCell ref="E11:E12"/>
    <mergeCell ref="F11:F12"/>
    <mergeCell ref="E19:E20"/>
    <mergeCell ref="F19:F20"/>
    <mergeCell ref="C13:C14"/>
    <mergeCell ref="D13:D14"/>
    <mergeCell ref="E13:E14"/>
    <mergeCell ref="F13:F14"/>
    <mergeCell ref="C15:C16"/>
    <mergeCell ref="D15:D16"/>
    <mergeCell ref="E15:E16"/>
    <mergeCell ref="F15:F16"/>
    <mergeCell ref="C25:C26"/>
    <mergeCell ref="D25:D26"/>
    <mergeCell ref="E25:E26"/>
    <mergeCell ref="C2:O2"/>
    <mergeCell ref="O5:O6"/>
    <mergeCell ref="O7:O8"/>
    <mergeCell ref="O9:O10"/>
    <mergeCell ref="O11:O12"/>
    <mergeCell ref="O13:O14"/>
    <mergeCell ref="O15:O16"/>
    <mergeCell ref="O17:O18"/>
    <mergeCell ref="O19:O20"/>
    <mergeCell ref="C5:C6"/>
    <mergeCell ref="D5:D6"/>
    <mergeCell ref="E5:E6"/>
    <mergeCell ref="F5:F6"/>
    <mergeCell ref="C7:C8"/>
    <mergeCell ref="D7:D8"/>
    <mergeCell ref="E7:E8"/>
    <mergeCell ref="F7:F8"/>
    <mergeCell ref="H5:H6"/>
    <mergeCell ref="I5:I6"/>
    <mergeCell ref="J5:J6"/>
    <mergeCell ref="K5:K6"/>
    <mergeCell ref="L5:L6"/>
    <mergeCell ref="N5:N6"/>
    <mergeCell ref="N7:N8"/>
  </mergeCells>
  <pageMargins left="0.7" right="0.7" top="0.75" bottom="0.75" header="0.3" footer="0.3"/>
  <pageSetup paperSize="9" scale="6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tabSelected="1" zoomScaleNormal="100" zoomScaleSheetLayoutView="70" workbookViewId="0">
      <selection activeCell="C9" sqref="C9"/>
    </sheetView>
  </sheetViews>
  <sheetFormatPr defaultColWidth="9.1796875" defaultRowHeight="14.5"/>
  <cols>
    <col min="1" max="1" width="9.1796875" style="25"/>
    <col min="2" max="2" width="65.36328125" bestFit="1" customWidth="1"/>
    <col min="3" max="3" width="19.90625" customWidth="1"/>
    <col min="4" max="4" width="3.81640625" bestFit="1" customWidth="1"/>
    <col min="5" max="5" width="12.26953125" bestFit="1" customWidth="1"/>
    <col min="6" max="6" width="16.81640625" customWidth="1"/>
    <col min="7" max="7" width="3.81640625" bestFit="1" customWidth="1"/>
    <col min="8" max="8" width="9.81640625" bestFit="1" customWidth="1"/>
    <col min="9" max="9" width="12.26953125" bestFit="1" customWidth="1"/>
    <col min="10" max="10" width="3.81640625" bestFit="1" customWidth="1"/>
    <col min="11" max="11" width="9.81640625" bestFit="1" customWidth="1"/>
    <col min="12" max="12" width="11.453125" bestFit="1" customWidth="1"/>
    <col min="13" max="13" width="13.54296875" bestFit="1" customWidth="1"/>
  </cols>
  <sheetData>
    <row r="1" spans="1:13" s="58" customFormat="1">
      <c r="A1" s="73" t="s">
        <v>110</v>
      </c>
      <c r="B1" s="74"/>
      <c r="C1" s="74"/>
      <c r="D1" s="74"/>
      <c r="E1" s="74"/>
      <c r="F1" s="74"/>
      <c r="G1" s="74"/>
      <c r="H1" s="74"/>
      <c r="I1" s="74"/>
      <c r="J1" s="74"/>
      <c r="K1" s="74"/>
      <c r="L1" s="74"/>
      <c r="M1" s="74"/>
    </row>
    <row r="2" spans="1:13" s="49" customFormat="1">
      <c r="A2" s="48"/>
    </row>
    <row r="3" spans="1:13">
      <c r="A3" s="77" t="s">
        <v>130</v>
      </c>
      <c r="B3" s="77"/>
      <c r="C3" s="77"/>
      <c r="D3" s="77"/>
      <c r="E3" s="77"/>
      <c r="F3" s="77"/>
      <c r="G3" s="77"/>
      <c r="H3" s="77"/>
      <c r="I3" s="77"/>
      <c r="J3" s="77"/>
      <c r="K3" s="77"/>
      <c r="L3" s="77"/>
      <c r="M3" s="77"/>
    </row>
    <row r="4" spans="1:13">
      <c r="A4" s="34"/>
      <c r="B4" s="32"/>
      <c r="C4" s="32"/>
      <c r="D4" s="79" t="s">
        <v>109</v>
      </c>
      <c r="E4" s="80"/>
      <c r="F4" s="81"/>
      <c r="G4" s="82" t="s">
        <v>131</v>
      </c>
      <c r="H4" s="82"/>
      <c r="I4" s="82"/>
      <c r="J4" s="82" t="s">
        <v>132</v>
      </c>
      <c r="K4" s="82"/>
      <c r="L4" s="82"/>
      <c r="M4" s="35" t="s">
        <v>98</v>
      </c>
    </row>
    <row r="5" spans="1:13" ht="42.75" customHeight="1">
      <c r="A5" s="30" t="s">
        <v>93</v>
      </c>
      <c r="B5" s="30" t="s">
        <v>2</v>
      </c>
      <c r="C5" s="30" t="s">
        <v>100</v>
      </c>
      <c r="D5" s="30" t="s">
        <v>94</v>
      </c>
      <c r="E5" s="30" t="s">
        <v>95</v>
      </c>
      <c r="F5" s="30" t="s">
        <v>96</v>
      </c>
      <c r="G5" s="30" t="s">
        <v>94</v>
      </c>
      <c r="H5" s="30" t="s">
        <v>95</v>
      </c>
      <c r="I5" s="30" t="s">
        <v>96</v>
      </c>
      <c r="J5" s="30" t="s">
        <v>94</v>
      </c>
      <c r="K5" s="30" t="s">
        <v>95</v>
      </c>
      <c r="L5" s="30" t="s">
        <v>96</v>
      </c>
      <c r="M5" s="36"/>
    </row>
    <row r="6" spans="1:13">
      <c r="A6" s="24">
        <v>1</v>
      </c>
      <c r="B6" s="2" t="s">
        <v>138</v>
      </c>
      <c r="C6" s="2"/>
      <c r="D6" s="5">
        <v>53</v>
      </c>
      <c r="E6" s="37"/>
      <c r="F6" s="37">
        <f t="shared" ref="F6" si="0">D6*E6</f>
        <v>0</v>
      </c>
      <c r="G6" s="5">
        <v>53</v>
      </c>
      <c r="H6" s="37"/>
      <c r="I6" s="37">
        <f t="shared" ref="I6:I9" si="1">G6*H6</f>
        <v>0</v>
      </c>
      <c r="J6" s="5">
        <v>53</v>
      </c>
      <c r="K6" s="37"/>
      <c r="L6" s="37">
        <f t="shared" ref="L6:L9" si="2">J6*K6</f>
        <v>0</v>
      </c>
      <c r="M6" s="37">
        <f t="shared" ref="M6:M9" si="3">F6+I6+L6</f>
        <v>0</v>
      </c>
    </row>
    <row r="7" spans="1:13">
      <c r="A7" s="24">
        <v>2</v>
      </c>
      <c r="B7" s="54" t="s">
        <v>137</v>
      </c>
      <c r="C7" s="2"/>
      <c r="D7" s="5">
        <v>2</v>
      </c>
      <c r="E7" s="37"/>
      <c r="F7" s="37"/>
      <c r="G7" s="5">
        <v>2</v>
      </c>
      <c r="H7" s="37"/>
      <c r="I7" s="37"/>
      <c r="J7" s="5">
        <v>2</v>
      </c>
      <c r="K7" s="37"/>
      <c r="L7" s="37"/>
      <c r="M7" s="37"/>
    </row>
    <row r="8" spans="1:13">
      <c r="A8" s="24">
        <v>3</v>
      </c>
      <c r="B8" s="54" t="s">
        <v>139</v>
      </c>
      <c r="C8" s="2"/>
      <c r="D8" s="5">
        <v>3</v>
      </c>
      <c r="E8" s="37"/>
      <c r="F8" s="37"/>
      <c r="G8" s="5">
        <v>3</v>
      </c>
      <c r="H8" s="37"/>
      <c r="I8" s="37"/>
      <c r="J8" s="5">
        <v>3</v>
      </c>
      <c r="K8" s="37"/>
      <c r="L8" s="37"/>
      <c r="M8" s="37"/>
    </row>
    <row r="9" spans="1:13">
      <c r="A9" s="24">
        <v>4</v>
      </c>
      <c r="B9" s="5" t="s">
        <v>105</v>
      </c>
      <c r="C9" s="2"/>
      <c r="D9" s="29"/>
      <c r="E9" s="53"/>
      <c r="F9" s="37">
        <f>D9*E9</f>
        <v>0</v>
      </c>
      <c r="G9" s="5"/>
      <c r="H9" s="37"/>
      <c r="I9" s="37">
        <f t="shared" si="1"/>
        <v>0</v>
      </c>
      <c r="J9" s="5"/>
      <c r="K9" s="37"/>
      <c r="L9" s="37">
        <f t="shared" si="2"/>
        <v>0</v>
      </c>
      <c r="M9" s="37">
        <f t="shared" si="3"/>
        <v>0</v>
      </c>
    </row>
    <row r="10" spans="1:13">
      <c r="A10" s="78" t="s">
        <v>97</v>
      </c>
      <c r="B10" s="78"/>
      <c r="C10" s="78"/>
      <c r="D10" s="78"/>
      <c r="E10" s="78"/>
      <c r="F10" s="78"/>
      <c r="G10" s="78"/>
      <c r="H10" s="78"/>
      <c r="I10" s="78"/>
      <c r="J10" s="78"/>
      <c r="K10" s="78"/>
      <c r="L10" s="78"/>
      <c r="M10" s="52">
        <f>SUM(M6:M9)</f>
        <v>0</v>
      </c>
    </row>
    <row r="11" spans="1:13">
      <c r="F11" s="33"/>
      <c r="I11" s="33"/>
      <c r="L11" s="33"/>
      <c r="M11" s="33"/>
    </row>
    <row r="12" spans="1:13">
      <c r="A12" s="87" t="s">
        <v>134</v>
      </c>
      <c r="B12" s="88"/>
      <c r="C12" s="88"/>
      <c r="D12" s="88"/>
      <c r="E12" s="88"/>
      <c r="F12" s="89"/>
    </row>
    <row r="13" spans="1:13" ht="42.75" customHeight="1">
      <c r="A13" s="30" t="s">
        <v>93</v>
      </c>
      <c r="B13" s="83" t="s">
        <v>133</v>
      </c>
      <c r="C13" s="84"/>
      <c r="D13" s="30" t="s">
        <v>94</v>
      </c>
      <c r="E13" s="30" t="s">
        <v>95</v>
      </c>
      <c r="F13" s="30" t="s">
        <v>96</v>
      </c>
    </row>
    <row r="14" spans="1:13">
      <c r="A14" s="24">
        <v>1</v>
      </c>
      <c r="B14" s="85" t="s">
        <v>135</v>
      </c>
      <c r="C14" s="86"/>
      <c r="D14" s="5">
        <v>1</v>
      </c>
      <c r="E14" s="37"/>
      <c r="F14" s="37">
        <f>D14*E14</f>
        <v>0</v>
      </c>
    </row>
    <row r="15" spans="1:13" ht="14.5" customHeight="1">
      <c r="A15" s="41" t="s">
        <v>97</v>
      </c>
      <c r="B15" s="42"/>
      <c r="C15" s="42"/>
      <c r="D15" s="42"/>
      <c r="E15" s="42"/>
      <c r="F15" s="52">
        <f>SUM(F14:F14)</f>
        <v>0</v>
      </c>
    </row>
    <row r="16" spans="1:13">
      <c r="F16" s="33"/>
      <c r="I16" s="33"/>
      <c r="L16" s="33"/>
      <c r="M16" s="33"/>
    </row>
    <row r="17" spans="1:13">
      <c r="F17" s="33"/>
      <c r="I17" s="33"/>
      <c r="L17" s="33"/>
      <c r="M17" s="33"/>
    </row>
    <row r="18" spans="1:13">
      <c r="F18" s="33"/>
      <c r="I18" s="33"/>
      <c r="L18" s="33"/>
      <c r="M18" s="33"/>
    </row>
    <row r="19" spans="1:13">
      <c r="F19" s="33"/>
      <c r="I19" s="33"/>
      <c r="L19" s="33"/>
      <c r="M19" s="33"/>
    </row>
    <row r="20" spans="1:13">
      <c r="A20" s="38" t="s">
        <v>99</v>
      </c>
      <c r="B20" s="39"/>
      <c r="C20" s="40"/>
    </row>
    <row r="21" spans="1:13">
      <c r="A21" s="76" t="s">
        <v>107</v>
      </c>
      <c r="B21" s="76"/>
      <c r="C21" s="76"/>
      <c r="D21" s="76"/>
      <c r="E21" s="76"/>
      <c r="F21" s="76"/>
      <c r="I21" s="33"/>
    </row>
    <row r="22" spans="1:13">
      <c r="A22" s="75" t="s">
        <v>103</v>
      </c>
      <c r="B22" s="75"/>
      <c r="C22" s="75"/>
      <c r="D22" s="75"/>
      <c r="E22" s="75"/>
      <c r="F22" s="75"/>
    </row>
    <row r="23" spans="1:13" ht="30" customHeight="1">
      <c r="A23" s="75" t="s">
        <v>101</v>
      </c>
      <c r="B23" s="75"/>
      <c r="C23" s="75"/>
      <c r="D23" s="75"/>
      <c r="E23" s="75"/>
      <c r="F23" s="75"/>
    </row>
    <row r="24" spans="1:13" ht="15" customHeight="1">
      <c r="A24" s="76" t="s">
        <v>102</v>
      </c>
      <c r="B24" s="76"/>
      <c r="C24" s="76"/>
      <c r="D24" s="76"/>
      <c r="E24" s="76"/>
      <c r="F24" s="76"/>
    </row>
    <row r="25" spans="1:13" ht="15" customHeight="1">
      <c r="A25" s="76" t="s">
        <v>104</v>
      </c>
      <c r="B25" s="76"/>
      <c r="C25" s="76"/>
      <c r="D25" s="76"/>
      <c r="E25" s="76"/>
      <c r="F25" s="76"/>
    </row>
  </sheetData>
  <mergeCells count="14">
    <mergeCell ref="A1:XFD1"/>
    <mergeCell ref="A23:F23"/>
    <mergeCell ref="A24:F24"/>
    <mergeCell ref="A25:F25"/>
    <mergeCell ref="A22:F22"/>
    <mergeCell ref="A3:M3"/>
    <mergeCell ref="A10:L10"/>
    <mergeCell ref="A21:F21"/>
    <mergeCell ref="D4:F4"/>
    <mergeCell ref="G4:I4"/>
    <mergeCell ref="J4:L4"/>
    <mergeCell ref="B13:C13"/>
    <mergeCell ref="B14:C14"/>
    <mergeCell ref="A12:F12"/>
  </mergeCells>
  <pageMargins left="0.7" right="0.7" top="0.75" bottom="0.75" header="0.3" footer="0.3"/>
  <pageSetup paperSize="9" scale="44" orientation="portrait" verticalDpi="1200" r:id="rId1"/>
</worksheet>
</file>

<file path=docMetadata/LabelInfo.xml><?xml version="1.0" encoding="utf-8"?>
<clbl:labelList xmlns:clbl="http://schemas.microsoft.com/office/2020/mipLabelMetadata">
  <clbl:label id="{3129b2cc-4393-4691-814d-95eb8359c06c}"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Summary</vt:lpstr>
      <vt:lpstr>Detailed Summary </vt:lpstr>
      <vt:lpstr>Hardware, AMC, Instl cost </vt:lpstr>
      <vt:lpstr>'Detailed Summary '!Print_Area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Majumder, Arunava</cp:lastModifiedBy>
  <cp:revision/>
  <dcterms:created xsi:type="dcterms:W3CDTF">2014-12-14T19:07:17Z</dcterms:created>
  <dcterms:modified xsi:type="dcterms:W3CDTF">2026-07-23T08:21:10Z</dcterms:modified>
  <cp:category/>
  <cp:contentStatus/>
</cp:coreProperties>
</file>